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drawings/drawing2.xml" ContentType="application/vnd.openxmlformats-officedocument.drawing+xml"/>
  <Override PartName="/xl/drawings/drawing3.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codeName="ThisWorkbook" autoCompressPictures="0" defaultThemeVersion="166925"/>
  <mc:AlternateContent xmlns:mc="http://schemas.openxmlformats.org/markup-compatibility/2006">
    <mc:Choice Requires="x15">
      <x15ac:absPath xmlns:x15ac="http://schemas.microsoft.com/office/spreadsheetml/2010/11/ac" url="\\gksvr01\f\協会HP\html\kentaikyo\application\2025\"/>
    </mc:Choice>
  </mc:AlternateContent>
  <xr:revisionPtr revIDLastSave="0" documentId="13_ncr:1_{FCB954F3-444F-416A-A2F5-01B6587EC562}" xr6:coauthVersionLast="47" xr6:coauthVersionMax="47" xr10:uidLastSave="{00000000-0000-0000-0000-000000000000}"/>
  <bookViews>
    <workbookView xWindow="-120" yWindow="-120" windowWidth="29040" windowHeight="15720" tabRatio="787" xr2:uid="{7029600C-C772-425D-8988-0DFF5B5C0475}"/>
  </bookViews>
  <sheets>
    <sheet name="様式" sheetId="12" r:id="rId1"/>
    <sheet name="取扱要領" sheetId="16" r:id="rId2"/>
    <sheet name="1⃣FAX送信状" sheetId="5" r:id="rId3"/>
    <sheet name="２⃣証明願" sheetId="6" r:id="rId4"/>
    <sheet name="３⃣手帳受払簿" sheetId="4" r:id="rId5"/>
    <sheet name="４⃣証紙受払簿" sheetId="3" r:id="rId6"/>
    <sheet name="４⃣-2就労状況報告書" sheetId="11" r:id="rId7"/>
    <sheet name="直前三年計算表" sheetId="8" r:id="rId8"/>
    <sheet name="電子充当状況証明書" sheetId="7" r:id="rId9"/>
    <sheet name="チェックシート" sheetId="9" r:id="rId10"/>
    <sheet name="手帳受払簿記入例" sheetId="13" r:id="rId11"/>
    <sheet name="証紙受払簿記入例" sheetId="14" r:id="rId12"/>
    <sheet name="発行方法" sheetId="15" r:id="rId13"/>
    <sheet name="Q&amp;A" sheetId="17" r:id="rId14"/>
  </sheets>
  <definedNames>
    <definedName name="_xlnm.Print_Area" localSheetId="2">'1⃣FAX送信状'!$A$1:$Q$34</definedName>
    <definedName name="_xlnm.Print_Area" localSheetId="3">'２⃣証明願'!$A$1:$AE$51</definedName>
    <definedName name="_xlnm.Print_Area" localSheetId="4">'３⃣手帳受払簿'!$A$1:$AJ$512</definedName>
    <definedName name="_xlnm.Print_Area" localSheetId="6">'４⃣-2就労状況報告書'!$A$1:$AF$66</definedName>
    <definedName name="_xlnm.Print_Area" localSheetId="5">'４⃣証紙受払簿'!$B$1:$AP$500</definedName>
    <definedName name="通し番号" localSheetId="4">#REF!</definedName>
    <definedName name="通し番号">#REF!</definedName>
  </definedNames>
  <calcPr calcId="191029"/>
  <extLst>
    <ext xmlns:x14="http://schemas.microsoft.com/office/spreadsheetml/2009/9/main" uri="{79F54976-1DA5-4618-B147-4CDE4B953A38}">
      <x14:workbookPr defaultImageDpi="32767"/>
    </ex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J96" i="4" l="1"/>
  <c r="A2" i="5"/>
  <c r="AA496" i="3"/>
  <c r="AA499" i="3" s="1"/>
  <c r="W496" i="3"/>
  <c r="W499" i="3" s="1"/>
  <c r="Q496" i="3"/>
  <c r="Q499" i="3" s="1"/>
  <c r="N496" i="3"/>
  <c r="N499" i="3" s="1"/>
  <c r="AF493" i="3"/>
  <c r="AF490" i="3"/>
  <c r="AF487" i="3"/>
  <c r="AF484" i="3"/>
  <c r="AF481" i="3"/>
  <c r="AF478" i="3"/>
  <c r="AF475" i="3"/>
  <c r="AF472" i="3"/>
  <c r="AF469" i="3"/>
  <c r="AF466" i="3"/>
  <c r="AF463" i="3"/>
  <c r="AF460" i="3"/>
  <c r="AA446" i="3"/>
  <c r="AA449" i="3" s="1"/>
  <c r="W446" i="3"/>
  <c r="W449" i="3" s="1"/>
  <c r="Q446" i="3"/>
  <c r="Q449" i="3" s="1"/>
  <c r="N446" i="3"/>
  <c r="N449" i="3" s="1"/>
  <c r="AF443" i="3"/>
  <c r="AF458" i="3" s="1"/>
  <c r="AF440" i="3"/>
  <c r="AF437" i="3"/>
  <c r="AF434" i="3"/>
  <c r="AF431" i="3"/>
  <c r="AF428" i="3"/>
  <c r="AF425" i="3"/>
  <c r="AF422" i="3"/>
  <c r="AF419" i="3"/>
  <c r="AF410" i="3"/>
  <c r="AF413" i="3" s="1"/>
  <c r="AF416" i="3" s="1"/>
  <c r="AA396" i="3"/>
  <c r="AA399" i="3" s="1"/>
  <c r="W396" i="3"/>
  <c r="W399" i="3" s="1"/>
  <c r="Q396" i="3"/>
  <c r="Q399" i="3" s="1"/>
  <c r="N396" i="3"/>
  <c r="N399" i="3" s="1"/>
  <c r="AF393" i="3"/>
  <c r="AF408" i="3" s="1"/>
  <c r="AF390" i="3"/>
  <c r="AF387" i="3"/>
  <c r="AF384" i="3"/>
  <c r="AF381" i="3"/>
  <c r="AF378" i="3"/>
  <c r="AF375" i="3"/>
  <c r="AF372" i="3"/>
  <c r="AF369" i="3"/>
  <c r="AF366" i="3"/>
  <c r="AF363" i="3"/>
  <c r="AF360" i="3"/>
  <c r="AA346" i="3"/>
  <c r="AA349" i="3" s="1"/>
  <c r="W346" i="3"/>
  <c r="W349" i="3" s="1"/>
  <c r="Q346" i="3"/>
  <c r="Q349" i="3" s="1"/>
  <c r="N346" i="3"/>
  <c r="N349" i="3" s="1"/>
  <c r="AF343" i="3"/>
  <c r="AF358" i="3" s="1"/>
  <c r="AF340" i="3"/>
  <c r="AF337" i="3"/>
  <c r="AF334" i="3"/>
  <c r="AF331" i="3"/>
  <c r="AF328" i="3"/>
  <c r="AF325" i="3"/>
  <c r="AF322" i="3"/>
  <c r="AF319" i="3"/>
  <c r="AF316" i="3"/>
  <c r="AF313" i="3"/>
  <c r="AF310" i="3"/>
  <c r="AA296" i="3"/>
  <c r="AA299" i="3" s="1"/>
  <c r="W296" i="3"/>
  <c r="W299" i="3" s="1"/>
  <c r="Q296" i="3"/>
  <c r="Q299" i="3" s="1"/>
  <c r="N296" i="3"/>
  <c r="N299" i="3" s="1"/>
  <c r="AF293" i="3"/>
  <c r="AF308" i="3" s="1"/>
  <c r="AF290" i="3"/>
  <c r="AF287" i="3"/>
  <c r="AF284" i="3"/>
  <c r="AF281" i="3"/>
  <c r="AF278" i="3"/>
  <c r="AF275" i="3"/>
  <c r="AF272" i="3"/>
  <c r="AF269" i="3"/>
  <c r="AF266" i="3"/>
  <c r="AF263" i="3"/>
  <c r="AF260" i="3"/>
  <c r="AA246" i="3"/>
  <c r="AA249" i="3" s="1"/>
  <c r="W246" i="3"/>
  <c r="W249" i="3" s="1"/>
  <c r="Q246" i="3"/>
  <c r="Q249" i="3" s="1"/>
  <c r="N246" i="3"/>
  <c r="N249" i="3" s="1"/>
  <c r="AF243" i="3"/>
  <c r="AF258" i="3" s="1"/>
  <c r="AF240" i="3"/>
  <c r="AF237" i="3"/>
  <c r="AF234" i="3"/>
  <c r="AF231" i="3"/>
  <c r="AF228" i="3"/>
  <c r="AF225" i="3"/>
  <c r="AF222" i="3"/>
  <c r="AF219" i="3"/>
  <c r="AF216" i="3"/>
  <c r="AF213" i="3"/>
  <c r="AF210" i="3"/>
  <c r="N199" i="3"/>
  <c r="AA196" i="3"/>
  <c r="AA199" i="3" s="1"/>
  <c r="W196" i="3"/>
  <c r="W199" i="3" s="1"/>
  <c r="Q196" i="3"/>
  <c r="Q199" i="3" s="1"/>
  <c r="N196" i="3"/>
  <c r="W149" i="3"/>
  <c r="AA146" i="3"/>
  <c r="AA149" i="3" s="1"/>
  <c r="W146" i="3"/>
  <c r="Q146" i="3"/>
  <c r="Q149" i="3" s="1"/>
  <c r="N146" i="3"/>
  <c r="N149" i="3" s="1"/>
  <c r="N46" i="3"/>
  <c r="N49" i="3" s="1"/>
  <c r="AH504" i="4"/>
  <c r="U504" i="4"/>
  <c r="J504" i="4"/>
  <c r="AJ471" i="4"/>
  <c r="AH453" i="4"/>
  <c r="U453" i="4"/>
  <c r="J453" i="4"/>
  <c r="AJ420" i="4"/>
  <c r="AH402" i="4"/>
  <c r="U402" i="4"/>
  <c r="J402" i="4"/>
  <c r="AJ369" i="4"/>
  <c r="AH351" i="4"/>
  <c r="U351" i="4"/>
  <c r="J351" i="4"/>
  <c r="AJ318" i="4"/>
  <c r="AH300" i="4"/>
  <c r="U300" i="4"/>
  <c r="J300" i="4"/>
  <c r="AJ267" i="4"/>
  <c r="AH249" i="4"/>
  <c r="U249" i="4"/>
  <c r="J249" i="4"/>
  <c r="AJ216" i="4"/>
  <c r="AH198" i="4"/>
  <c r="U198" i="4"/>
  <c r="J198" i="4"/>
  <c r="AJ165" i="4"/>
  <c r="AJ63" i="4"/>
  <c r="AJ114" i="4"/>
  <c r="G18" i="8"/>
  <c r="G17" i="8"/>
  <c r="G16" i="8"/>
  <c r="F16" i="8"/>
  <c r="F17" i="8"/>
  <c r="F18" i="8"/>
  <c r="F19" i="8" s="1"/>
  <c r="G19" i="8" l="1"/>
  <c r="H19" i="8" s="1"/>
  <c r="P63" i="11" l="1"/>
  <c r="W55" i="11"/>
  <c r="D48" i="11"/>
  <c r="Y46" i="11"/>
  <c r="AK5" i="3" l="1"/>
  <c r="J10" i="4"/>
  <c r="AC5" i="3"/>
  <c r="A10" i="4"/>
  <c r="Z5" i="3"/>
  <c r="I7" i="4"/>
  <c r="J8" i="5"/>
  <c r="G8" i="5"/>
  <c r="J165" i="4" l="1"/>
  <c r="J471" i="4"/>
  <c r="J318" i="4"/>
  <c r="J216" i="4"/>
  <c r="J420" i="4"/>
  <c r="J267" i="4"/>
  <c r="J369" i="4"/>
  <c r="AK155" i="3"/>
  <c r="AK405" i="3"/>
  <c r="AK355" i="3"/>
  <c r="AK305" i="3"/>
  <c r="AK255" i="3"/>
  <c r="AK205" i="3"/>
  <c r="AK455" i="3"/>
  <c r="AK105" i="3"/>
  <c r="A165" i="4"/>
  <c r="A216" i="4"/>
  <c r="A471" i="4"/>
  <c r="A369" i="4"/>
  <c r="A267" i="4"/>
  <c r="A318" i="4"/>
  <c r="A420" i="4"/>
  <c r="AC205" i="3"/>
  <c r="AC255" i="3"/>
  <c r="AC105" i="3"/>
  <c r="AC405" i="3"/>
  <c r="AC455" i="3"/>
  <c r="AC355" i="3"/>
  <c r="AC305" i="3"/>
  <c r="AC155" i="3"/>
  <c r="I162" i="4"/>
  <c r="I366" i="4"/>
  <c r="I213" i="4"/>
  <c r="I417" i="4"/>
  <c r="I264" i="4"/>
  <c r="I468" i="4"/>
  <c r="I315" i="4"/>
  <c r="Z305" i="3"/>
  <c r="Z455" i="3"/>
  <c r="Z405" i="3"/>
  <c r="Z255" i="3"/>
  <c r="Z155" i="3"/>
  <c r="Z355" i="3"/>
  <c r="Z205" i="3"/>
  <c r="Z105" i="3"/>
  <c r="J63" i="4"/>
  <c r="I111" i="4"/>
  <c r="A63" i="4"/>
  <c r="I60" i="4"/>
  <c r="A114" i="4"/>
  <c r="J114" i="4"/>
  <c r="J147" i="4"/>
  <c r="J43" i="4"/>
  <c r="V5" i="3"/>
  <c r="H4" i="3"/>
  <c r="U10" i="4"/>
  <c r="U8" i="4"/>
  <c r="U6" i="4"/>
  <c r="A7" i="4"/>
  <c r="G9" i="5"/>
  <c r="J44" i="4" l="1"/>
  <c r="U267" i="4"/>
  <c r="U318" i="4"/>
  <c r="U369" i="4"/>
  <c r="U420" i="4"/>
  <c r="U471" i="4"/>
  <c r="U216" i="4"/>
  <c r="U469" i="4"/>
  <c r="U418" i="4"/>
  <c r="U367" i="4"/>
  <c r="U316" i="4"/>
  <c r="U265" i="4"/>
  <c r="U214" i="4"/>
  <c r="H454" i="3"/>
  <c r="H254" i="3"/>
  <c r="H104" i="3"/>
  <c r="H304" i="3"/>
  <c r="H154" i="3"/>
  <c r="H354" i="3"/>
  <c r="H404" i="3"/>
  <c r="H204" i="3"/>
  <c r="U263" i="4"/>
  <c r="U212" i="4"/>
  <c r="U467" i="4"/>
  <c r="U416" i="4"/>
  <c r="U365" i="4"/>
  <c r="U314" i="4"/>
  <c r="V455" i="3"/>
  <c r="V405" i="3"/>
  <c r="V305" i="3"/>
  <c r="V205" i="3"/>
  <c r="V155" i="3"/>
  <c r="V355" i="3"/>
  <c r="V255" i="3"/>
  <c r="V105" i="3"/>
  <c r="A264" i="4"/>
  <c r="A417" i="4"/>
  <c r="A468" i="4"/>
  <c r="A213" i="4"/>
  <c r="A315" i="4"/>
  <c r="A366" i="4"/>
  <c r="A162" i="4"/>
  <c r="A60" i="4"/>
  <c r="U59" i="4"/>
  <c r="U161" i="4"/>
  <c r="U163" i="4"/>
  <c r="U61" i="4"/>
  <c r="U63" i="4"/>
  <c r="U165" i="4"/>
  <c r="A111" i="4"/>
  <c r="U114" i="4"/>
  <c r="U112" i="4"/>
  <c r="U110" i="4"/>
  <c r="X22" i="6"/>
  <c r="X20" i="6"/>
  <c r="G37" i="6"/>
  <c r="C7" i="8" l="1"/>
  <c r="D7" i="8"/>
  <c r="E7" i="8"/>
  <c r="F7" i="8"/>
  <c r="G7" i="8"/>
  <c r="H7" i="8"/>
  <c r="C13" i="8"/>
  <c r="D13" i="8"/>
  <c r="E13" i="8"/>
  <c r="F13" i="8"/>
  <c r="G13" i="8"/>
  <c r="H13" i="8"/>
  <c r="I13" i="8"/>
  <c r="J13" i="8"/>
  <c r="K13" i="8"/>
  <c r="L13" i="8"/>
  <c r="M13" i="8"/>
  <c r="N13" i="8"/>
  <c r="O13" i="8"/>
  <c r="P13" i="8"/>
  <c r="Y29" i="6"/>
  <c r="S30" i="6"/>
  <c r="Y31" i="6" l="1"/>
  <c r="H17" i="8"/>
  <c r="H16" i="8"/>
  <c r="H18" i="8"/>
  <c r="S31" i="6"/>
  <c r="Y30" i="6"/>
  <c r="S29" i="6"/>
  <c r="AA96" i="3"/>
  <c r="W96" i="3"/>
  <c r="W99" i="3" s="1"/>
  <c r="Q96" i="3"/>
  <c r="Q99" i="3" s="1"/>
  <c r="N96" i="3"/>
  <c r="N99" i="3" l="1"/>
  <c r="N50" i="3" s="1"/>
  <c r="N500" i="3" s="1"/>
  <c r="N47" i="3"/>
  <c r="N497" i="3" s="1"/>
  <c r="T32" i="6"/>
  <c r="AA99" i="3"/>
  <c r="N397" i="3" l="1"/>
  <c r="N447" i="3"/>
  <c r="N400" i="3"/>
  <c r="N450" i="3"/>
  <c r="N297" i="3"/>
  <c r="N347" i="3"/>
  <c r="N300" i="3"/>
  <c r="N350" i="3"/>
  <c r="N197" i="3"/>
  <c r="N247" i="3"/>
  <c r="N200" i="3"/>
  <c r="N250" i="3"/>
  <c r="N97" i="3"/>
  <c r="N147" i="3"/>
  <c r="N100" i="3"/>
  <c r="N150" i="3"/>
  <c r="U43" i="4"/>
  <c r="AH147" i="4"/>
  <c r="U147" i="4"/>
  <c r="AH96" i="4"/>
  <c r="U96" i="4"/>
  <c r="AH43" i="4"/>
  <c r="AH44" i="4" l="1"/>
  <c r="U44" i="4"/>
  <c r="I28" i="6" s="1"/>
  <c r="H54" i="3"/>
  <c r="AK55" i="3"/>
  <c r="Z55" i="3"/>
  <c r="AC55" i="3"/>
  <c r="V55" i="3"/>
  <c r="I26" i="6"/>
  <c r="I39" i="9" l="1"/>
  <c r="AF10" i="3"/>
  <c r="AF13" i="3" s="1"/>
  <c r="AF16" i="3" s="1"/>
  <c r="AF19" i="3" s="1"/>
  <c r="AF22" i="3" s="1"/>
  <c r="AF25" i="3" s="1"/>
  <c r="AF28" i="3" s="1"/>
  <c r="AF31" i="3" s="1"/>
  <c r="AF34" i="3" s="1"/>
  <c r="AF37" i="3" s="1"/>
  <c r="AF40" i="3" s="1"/>
  <c r="AF43" i="3" s="1"/>
  <c r="AF58" i="3" s="1"/>
  <c r="AF60" i="3" s="1"/>
  <c r="AF63" i="3" s="1"/>
  <c r="AF66" i="3" s="1"/>
  <c r="AF69" i="3" s="1"/>
  <c r="AF72" i="3" s="1"/>
  <c r="AF75" i="3" s="1"/>
  <c r="AF78" i="3" s="1"/>
  <c r="AF81" i="3" s="1"/>
  <c r="AF84" i="3" s="1"/>
  <c r="AF87" i="3" s="1"/>
  <c r="AF90" i="3" s="1"/>
  <c r="AF93" i="3" s="1"/>
  <c r="AF108" i="3" s="1"/>
  <c r="AF110" i="3" s="1"/>
  <c r="AF113" i="3" s="1"/>
  <c r="AF116" i="3" s="1"/>
  <c r="AF119" i="3" s="1"/>
  <c r="AF122" i="3" s="1"/>
  <c r="AF125" i="3" s="1"/>
  <c r="AF128" i="3" s="1"/>
  <c r="AF131" i="3" s="1"/>
  <c r="AF134" i="3" s="1"/>
  <c r="AF137" i="3" s="1"/>
  <c r="AF140" i="3" s="1"/>
  <c r="AF143" i="3" s="1"/>
  <c r="AF158" i="3" s="1"/>
  <c r="AF160" i="3" s="1"/>
  <c r="AF163" i="3" s="1"/>
  <c r="AF166" i="3" s="1"/>
  <c r="AF169" i="3" s="1"/>
  <c r="AF172" i="3" s="1"/>
  <c r="AF175" i="3" s="1"/>
  <c r="AF178" i="3" s="1"/>
  <c r="AF181" i="3" s="1"/>
  <c r="AF184" i="3" s="1"/>
  <c r="AF187" i="3" s="1"/>
  <c r="AF190" i="3" s="1"/>
  <c r="AF193" i="3" s="1"/>
  <c r="AF208" i="3" s="1"/>
  <c r="Q46" i="3"/>
  <c r="W46" i="3"/>
  <c r="AA46" i="3"/>
  <c r="AA47" i="3" l="1"/>
  <c r="AA497" i="3" s="1"/>
  <c r="W47" i="3"/>
  <c r="W497" i="3" s="1"/>
  <c r="Q47" i="3"/>
  <c r="Q497" i="3" s="1"/>
  <c r="Q49" i="3"/>
  <c r="AA49" i="3"/>
  <c r="W49" i="3"/>
  <c r="Q397" i="3" l="1"/>
  <c r="Q447" i="3"/>
  <c r="W397" i="3"/>
  <c r="W447" i="3"/>
  <c r="AA397" i="3"/>
  <c r="AA447" i="3"/>
  <c r="Q297" i="3"/>
  <c r="Q347" i="3"/>
  <c r="W297" i="3"/>
  <c r="W347" i="3"/>
  <c r="AA297" i="3"/>
  <c r="AA347" i="3"/>
  <c r="AA197" i="3"/>
  <c r="AA247" i="3"/>
  <c r="W197" i="3"/>
  <c r="W247" i="3"/>
  <c r="Q197" i="3"/>
  <c r="Q247" i="3"/>
  <c r="Q97" i="3"/>
  <c r="Q147" i="3"/>
  <c r="W147" i="3"/>
  <c r="W97" i="3"/>
  <c r="AA147" i="3"/>
  <c r="AA97" i="3"/>
  <c r="AA50" i="3"/>
  <c r="AA500" i="3" s="1"/>
  <c r="W50" i="3"/>
  <c r="W500" i="3" s="1"/>
  <c r="Q50" i="3"/>
  <c r="Q500" i="3" s="1"/>
  <c r="O39" i="9"/>
  <c r="L39" i="9" s="1"/>
  <c r="G30" i="6"/>
  <c r="Q400" i="3" l="1"/>
  <c r="Q450" i="3"/>
  <c r="W400" i="3"/>
  <c r="W450" i="3"/>
  <c r="AA400" i="3"/>
  <c r="AA450" i="3"/>
  <c r="AA300" i="3"/>
  <c r="AA350" i="3"/>
  <c r="Q300" i="3"/>
  <c r="Q350" i="3"/>
  <c r="W300" i="3"/>
  <c r="W350" i="3"/>
  <c r="Q200" i="3"/>
  <c r="Q250" i="3"/>
  <c r="W200" i="3"/>
  <c r="W250" i="3"/>
  <c r="AA200" i="3"/>
  <c r="AA250" i="3"/>
  <c r="G35" i="6"/>
  <c r="Q100" i="3"/>
  <c r="Q150" i="3"/>
  <c r="W150" i="3"/>
  <c r="W100" i="3"/>
  <c r="G32" i="6"/>
  <c r="AA150" i="3"/>
  <c r="AA100" i="3"/>
  <c r="Q41" i="9"/>
  <c r="Q39"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USER08</author>
  </authors>
  <commentList>
    <comment ref="S2" authorId="0" shapeId="0" xr:uid="{DFB74D26-4436-456A-B2D3-3E8EC637B97A}">
      <text>
        <r>
          <rPr>
            <b/>
            <sz val="9"/>
            <color indexed="81"/>
            <rFont val="MS P ゴシック"/>
            <family val="3"/>
            <charset val="128"/>
          </rPr>
          <t>選択してください</t>
        </r>
      </text>
    </comment>
    <comment ref="E19" authorId="0" shapeId="0" xr:uid="{892D77E8-2BD1-4224-A71D-874C889C79DF}">
      <text>
        <r>
          <rPr>
            <b/>
            <sz val="9"/>
            <color indexed="81"/>
            <rFont val="MS P ゴシック"/>
            <family val="3"/>
            <charset val="128"/>
          </rPr>
          <t>選択してください</t>
        </r>
      </text>
    </comment>
    <comment ref="D21" authorId="0" shapeId="0" xr:uid="{B7443CF5-6542-4302-861B-4CBE91F189E3}">
      <text>
        <r>
          <rPr>
            <b/>
            <sz val="9"/>
            <color indexed="81"/>
            <rFont val="MS P ゴシック"/>
            <family val="3"/>
            <charset val="128"/>
          </rPr>
          <t>選択してください</t>
        </r>
        <r>
          <rPr>
            <sz val="9"/>
            <color indexed="81"/>
            <rFont val="MS P ゴシック"/>
            <family val="3"/>
            <charset val="128"/>
          </rPr>
          <t xml:space="preserve">
</t>
        </r>
      </text>
    </comment>
    <comment ref="N26" authorId="0" shapeId="0" xr:uid="{23FEFB05-F1FF-4235-B380-2ACC19ECA80B}">
      <text>
        <r>
          <rPr>
            <sz val="9"/>
            <color indexed="81"/>
            <rFont val="MS P ゴシック"/>
            <family val="3"/>
            <charset val="128"/>
          </rPr>
          <t>「</t>
        </r>
        <r>
          <rPr>
            <b/>
            <sz val="9"/>
            <color indexed="81"/>
            <rFont val="MS P ゴシック"/>
            <family val="3"/>
            <charset val="128"/>
          </rPr>
          <t>R</t>
        </r>
        <r>
          <rPr>
            <sz val="9"/>
            <color indexed="81"/>
            <rFont val="MS P ゴシック"/>
            <family val="3"/>
            <charset val="128"/>
          </rPr>
          <t>〇</t>
        </r>
        <r>
          <rPr>
            <b/>
            <sz val="9"/>
            <color indexed="81"/>
            <rFont val="MS P ゴシック"/>
            <family val="3"/>
            <charset val="128"/>
          </rPr>
          <t>.</t>
        </r>
        <r>
          <rPr>
            <sz val="9"/>
            <color indexed="81"/>
            <rFont val="MS P ゴシック"/>
            <family val="3"/>
            <charset val="128"/>
          </rPr>
          <t>〇</t>
        </r>
        <r>
          <rPr>
            <b/>
            <sz val="9"/>
            <color indexed="81"/>
            <rFont val="MS P ゴシック"/>
            <family val="3"/>
            <charset val="128"/>
          </rPr>
          <t>.</t>
        </r>
        <r>
          <rPr>
            <sz val="9"/>
            <color indexed="81"/>
            <rFont val="MS P ゴシック"/>
            <family val="3"/>
            <charset val="128"/>
          </rPr>
          <t>〇」または「</t>
        </r>
        <r>
          <rPr>
            <b/>
            <sz val="9"/>
            <color indexed="81"/>
            <rFont val="MS P ゴシック"/>
            <family val="3"/>
            <charset val="128"/>
          </rPr>
          <t>20</t>
        </r>
        <r>
          <rPr>
            <sz val="9"/>
            <color indexed="81"/>
            <rFont val="MS P ゴシック"/>
            <family val="3"/>
            <charset val="128"/>
          </rPr>
          <t>XX</t>
        </r>
        <r>
          <rPr>
            <b/>
            <sz val="9"/>
            <color indexed="81"/>
            <rFont val="MS P ゴシック"/>
            <family val="3"/>
            <charset val="128"/>
          </rPr>
          <t>/</t>
        </r>
        <r>
          <rPr>
            <sz val="9"/>
            <color indexed="81"/>
            <rFont val="MS P ゴシック"/>
            <family val="3"/>
            <charset val="128"/>
          </rPr>
          <t>○</t>
        </r>
        <r>
          <rPr>
            <b/>
            <sz val="9"/>
            <color indexed="81"/>
            <rFont val="MS P ゴシック"/>
            <family val="3"/>
            <charset val="128"/>
          </rPr>
          <t>/</t>
        </r>
        <r>
          <rPr>
            <sz val="9"/>
            <color indexed="81"/>
            <rFont val="MS P ゴシック"/>
            <family val="3"/>
            <charset val="128"/>
          </rPr>
          <t>〇」と入力してください。
　　　　　　 　↓
　     自動で和暦に変換されます。</t>
        </r>
      </text>
    </comment>
    <comment ref="W26" authorId="0" shapeId="0" xr:uid="{A6F55406-4793-4A24-829E-368D60355A2E}">
      <text>
        <r>
          <rPr>
            <sz val="9"/>
            <color indexed="81"/>
            <rFont val="MS P ゴシック"/>
            <family val="3"/>
            <charset val="128"/>
          </rPr>
          <t>「</t>
        </r>
        <r>
          <rPr>
            <b/>
            <sz val="9"/>
            <color indexed="81"/>
            <rFont val="MS P ゴシック"/>
            <family val="3"/>
            <charset val="128"/>
          </rPr>
          <t>R</t>
        </r>
        <r>
          <rPr>
            <sz val="9"/>
            <color indexed="81"/>
            <rFont val="MS P ゴシック"/>
            <family val="3"/>
            <charset val="128"/>
          </rPr>
          <t>〇</t>
        </r>
        <r>
          <rPr>
            <b/>
            <sz val="9"/>
            <color indexed="81"/>
            <rFont val="MS P ゴシック"/>
            <family val="3"/>
            <charset val="128"/>
          </rPr>
          <t>.</t>
        </r>
        <r>
          <rPr>
            <sz val="9"/>
            <color indexed="81"/>
            <rFont val="MS P ゴシック"/>
            <family val="3"/>
            <charset val="128"/>
          </rPr>
          <t>〇</t>
        </r>
        <r>
          <rPr>
            <b/>
            <sz val="9"/>
            <color indexed="81"/>
            <rFont val="MS P ゴシック"/>
            <family val="3"/>
            <charset val="128"/>
          </rPr>
          <t>.</t>
        </r>
        <r>
          <rPr>
            <sz val="9"/>
            <color indexed="81"/>
            <rFont val="MS P ゴシック"/>
            <family val="3"/>
            <charset val="128"/>
          </rPr>
          <t>〇」または「</t>
        </r>
        <r>
          <rPr>
            <b/>
            <sz val="9"/>
            <color indexed="81"/>
            <rFont val="MS P ゴシック"/>
            <family val="3"/>
            <charset val="128"/>
          </rPr>
          <t>20</t>
        </r>
        <r>
          <rPr>
            <sz val="9"/>
            <color indexed="81"/>
            <rFont val="MS P ゴシック"/>
            <family val="3"/>
            <charset val="128"/>
          </rPr>
          <t>XX</t>
        </r>
        <r>
          <rPr>
            <b/>
            <sz val="9"/>
            <color indexed="81"/>
            <rFont val="MS P ゴシック"/>
            <family val="3"/>
            <charset val="128"/>
          </rPr>
          <t>/</t>
        </r>
        <r>
          <rPr>
            <sz val="9"/>
            <color indexed="81"/>
            <rFont val="MS P ゴシック"/>
            <family val="3"/>
            <charset val="128"/>
          </rPr>
          <t>○</t>
        </r>
        <r>
          <rPr>
            <b/>
            <sz val="9"/>
            <color indexed="81"/>
            <rFont val="MS P ゴシック"/>
            <family val="3"/>
            <charset val="128"/>
          </rPr>
          <t>/</t>
        </r>
        <r>
          <rPr>
            <sz val="9"/>
            <color indexed="81"/>
            <rFont val="MS P ゴシック"/>
            <family val="3"/>
            <charset val="128"/>
          </rPr>
          <t>〇」と入力してください。
　　　　　　　 ↓
　      自動で和暦に変換されます。</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USER08</author>
    <author>（独）勤労者退職金共済機構</author>
  </authors>
  <commentList>
    <comment ref="AB11" authorId="0" shapeId="0" xr:uid="{6A5661EB-CB7C-4854-9E53-44737EE2C752}">
      <text>
        <r>
          <rPr>
            <b/>
            <sz val="9"/>
            <color indexed="81"/>
            <rFont val="MS P ゴシック"/>
            <family val="3"/>
            <charset val="128"/>
          </rPr>
          <t>決算期間中の処理年月日が対象です</t>
        </r>
      </text>
    </comment>
    <comment ref="P13" authorId="0" shapeId="0" xr:uid="{16C9E3E8-953C-4FFC-B8D7-D6FC3BC11CCC}">
      <text>
        <r>
          <rPr>
            <sz val="9"/>
            <color indexed="81"/>
            <rFont val="MS P ゴシック"/>
            <family val="3"/>
            <charset val="128"/>
          </rPr>
          <t>「</t>
        </r>
        <r>
          <rPr>
            <b/>
            <sz val="9"/>
            <color indexed="81"/>
            <rFont val="MS P ゴシック"/>
            <family val="3"/>
            <charset val="128"/>
          </rPr>
          <t>R</t>
        </r>
        <r>
          <rPr>
            <sz val="9"/>
            <color indexed="81"/>
            <rFont val="MS P ゴシック"/>
            <family val="3"/>
            <charset val="128"/>
          </rPr>
          <t>〇</t>
        </r>
        <r>
          <rPr>
            <b/>
            <sz val="9"/>
            <color indexed="81"/>
            <rFont val="MS P ゴシック"/>
            <family val="3"/>
            <charset val="128"/>
          </rPr>
          <t>.</t>
        </r>
        <r>
          <rPr>
            <sz val="9"/>
            <color indexed="81"/>
            <rFont val="MS P ゴシック"/>
            <family val="3"/>
            <charset val="128"/>
          </rPr>
          <t>〇</t>
        </r>
        <r>
          <rPr>
            <b/>
            <sz val="9"/>
            <color indexed="81"/>
            <rFont val="MS P ゴシック"/>
            <family val="3"/>
            <charset val="128"/>
          </rPr>
          <t>.</t>
        </r>
        <r>
          <rPr>
            <sz val="9"/>
            <color indexed="81"/>
            <rFont val="MS P ゴシック"/>
            <family val="3"/>
            <charset val="128"/>
          </rPr>
          <t>〇」または「</t>
        </r>
        <r>
          <rPr>
            <b/>
            <sz val="9"/>
            <color indexed="81"/>
            <rFont val="MS P ゴシック"/>
            <family val="3"/>
            <charset val="128"/>
          </rPr>
          <t>20</t>
        </r>
        <r>
          <rPr>
            <sz val="9"/>
            <color indexed="81"/>
            <rFont val="MS P ゴシック"/>
            <family val="3"/>
            <charset val="128"/>
          </rPr>
          <t>XX</t>
        </r>
        <r>
          <rPr>
            <b/>
            <sz val="9"/>
            <color indexed="81"/>
            <rFont val="MS P ゴシック"/>
            <family val="3"/>
            <charset val="128"/>
          </rPr>
          <t>/</t>
        </r>
        <r>
          <rPr>
            <sz val="9"/>
            <color indexed="81"/>
            <rFont val="MS P ゴシック"/>
            <family val="3"/>
            <charset val="128"/>
          </rPr>
          <t>○</t>
        </r>
        <r>
          <rPr>
            <b/>
            <sz val="9"/>
            <color indexed="81"/>
            <rFont val="MS P ゴシック"/>
            <family val="3"/>
            <charset val="128"/>
          </rPr>
          <t>/</t>
        </r>
        <r>
          <rPr>
            <sz val="9"/>
            <color indexed="81"/>
            <rFont val="MS P ゴシック"/>
            <family val="3"/>
            <charset val="128"/>
          </rPr>
          <t>〇」と入力してください。
　　　　　　　↓
　　　自動で和暦に変換されます。</t>
        </r>
      </text>
    </comment>
    <comment ref="U13" authorId="0" shapeId="0" xr:uid="{58E7D46F-D520-4195-BD23-987757C948CD}">
      <text>
        <r>
          <rPr>
            <b/>
            <sz val="9"/>
            <color indexed="81"/>
            <rFont val="MS P ゴシック"/>
            <family val="3"/>
            <charset val="128"/>
          </rPr>
          <t>処理内容を選択</t>
        </r>
      </text>
    </comment>
    <comment ref="AB13" authorId="0" shapeId="0" xr:uid="{06FD3C3E-1DA2-42E8-B67E-6375F939699C}">
      <text>
        <r>
          <rPr>
            <sz val="9"/>
            <color indexed="81"/>
            <rFont val="MS P ゴシック"/>
            <family val="3"/>
            <charset val="128"/>
          </rPr>
          <t>「</t>
        </r>
        <r>
          <rPr>
            <b/>
            <sz val="9"/>
            <color indexed="81"/>
            <rFont val="MS P ゴシック"/>
            <family val="3"/>
            <charset val="128"/>
          </rPr>
          <t>R</t>
        </r>
        <r>
          <rPr>
            <sz val="9"/>
            <color indexed="81"/>
            <rFont val="MS P ゴシック"/>
            <family val="3"/>
            <charset val="128"/>
          </rPr>
          <t>〇</t>
        </r>
        <r>
          <rPr>
            <b/>
            <sz val="9"/>
            <color indexed="81"/>
            <rFont val="MS P ゴシック"/>
            <family val="3"/>
            <charset val="128"/>
          </rPr>
          <t>.</t>
        </r>
        <r>
          <rPr>
            <sz val="9"/>
            <color indexed="81"/>
            <rFont val="MS P ゴシック"/>
            <family val="3"/>
            <charset val="128"/>
          </rPr>
          <t>〇</t>
        </r>
        <r>
          <rPr>
            <b/>
            <sz val="9"/>
            <color indexed="81"/>
            <rFont val="MS P ゴシック"/>
            <family val="3"/>
            <charset val="128"/>
          </rPr>
          <t>.</t>
        </r>
        <r>
          <rPr>
            <sz val="9"/>
            <color indexed="81"/>
            <rFont val="MS P ゴシック"/>
            <family val="3"/>
            <charset val="128"/>
          </rPr>
          <t>〇」または「</t>
        </r>
        <r>
          <rPr>
            <b/>
            <sz val="9"/>
            <color indexed="81"/>
            <rFont val="MS P ゴシック"/>
            <family val="3"/>
            <charset val="128"/>
          </rPr>
          <t>20</t>
        </r>
        <r>
          <rPr>
            <sz val="9"/>
            <color indexed="81"/>
            <rFont val="MS P ゴシック"/>
            <family val="3"/>
            <charset val="128"/>
          </rPr>
          <t>XX</t>
        </r>
        <r>
          <rPr>
            <b/>
            <sz val="9"/>
            <color indexed="81"/>
            <rFont val="MS P ゴシック"/>
            <family val="3"/>
            <charset val="128"/>
          </rPr>
          <t>/</t>
        </r>
        <r>
          <rPr>
            <sz val="9"/>
            <color indexed="81"/>
            <rFont val="MS P ゴシック"/>
            <family val="3"/>
            <charset val="128"/>
          </rPr>
          <t>○</t>
        </r>
        <r>
          <rPr>
            <b/>
            <sz val="9"/>
            <color indexed="81"/>
            <rFont val="MS P ゴシック"/>
            <family val="3"/>
            <charset val="128"/>
          </rPr>
          <t>/</t>
        </r>
        <r>
          <rPr>
            <sz val="9"/>
            <color indexed="81"/>
            <rFont val="MS P ゴシック"/>
            <family val="3"/>
            <charset val="128"/>
          </rPr>
          <t>〇」と入力してください。
　　　　　　　 ↓
     　自動で和暦に変換されます。</t>
        </r>
      </text>
    </comment>
    <comment ref="AH45" authorId="1" shapeId="0" xr:uid="{9432E796-735B-42D4-8781-99F03395A079}">
      <text>
        <r>
          <rPr>
            <sz val="14"/>
            <color indexed="81"/>
            <rFont val="MS P ゴシック"/>
            <family val="3"/>
            <charset val="128"/>
          </rPr>
          <t>入力禁止。必ず自署してください。
(行政書士等の署名では受付できません）</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USER08</author>
    <author>（独）勤労者退職金共済機構</author>
  </authors>
  <commentList>
    <comment ref="B9" authorId="0" shapeId="0" xr:uid="{6B6820A9-8ED4-4485-93C1-A0DC40F88537}">
      <text>
        <r>
          <rPr>
            <sz val="9"/>
            <color indexed="81"/>
            <rFont val="MS P ゴシック"/>
            <family val="3"/>
            <charset val="128"/>
          </rPr>
          <t>「</t>
        </r>
        <r>
          <rPr>
            <b/>
            <sz val="9"/>
            <color indexed="81"/>
            <rFont val="MS P ゴシック"/>
            <family val="3"/>
            <charset val="128"/>
          </rPr>
          <t>R</t>
        </r>
        <r>
          <rPr>
            <sz val="9"/>
            <color indexed="81"/>
            <rFont val="MS P ゴシック"/>
            <family val="3"/>
            <charset val="128"/>
          </rPr>
          <t>〇</t>
        </r>
        <r>
          <rPr>
            <b/>
            <sz val="9"/>
            <color indexed="81"/>
            <rFont val="MS P ゴシック"/>
            <family val="3"/>
            <charset val="128"/>
          </rPr>
          <t>.</t>
        </r>
        <r>
          <rPr>
            <sz val="9"/>
            <color indexed="81"/>
            <rFont val="MS P ゴシック"/>
            <family val="3"/>
            <charset val="128"/>
          </rPr>
          <t>〇</t>
        </r>
        <r>
          <rPr>
            <b/>
            <sz val="9"/>
            <color indexed="81"/>
            <rFont val="MS P ゴシック"/>
            <family val="3"/>
            <charset val="128"/>
          </rPr>
          <t>.</t>
        </r>
        <r>
          <rPr>
            <sz val="9"/>
            <color indexed="81"/>
            <rFont val="MS P ゴシック"/>
            <family val="3"/>
            <charset val="128"/>
          </rPr>
          <t>〇」または「</t>
        </r>
        <r>
          <rPr>
            <b/>
            <sz val="9"/>
            <color indexed="81"/>
            <rFont val="MS P ゴシック"/>
            <family val="3"/>
            <charset val="128"/>
          </rPr>
          <t>20</t>
        </r>
        <r>
          <rPr>
            <sz val="9"/>
            <color indexed="81"/>
            <rFont val="MS P ゴシック"/>
            <family val="3"/>
            <charset val="128"/>
          </rPr>
          <t>XX</t>
        </r>
        <r>
          <rPr>
            <b/>
            <sz val="9"/>
            <color indexed="81"/>
            <rFont val="MS P ゴシック"/>
            <family val="3"/>
            <charset val="128"/>
          </rPr>
          <t>/</t>
        </r>
        <r>
          <rPr>
            <sz val="9"/>
            <color indexed="81"/>
            <rFont val="MS P ゴシック"/>
            <family val="3"/>
            <charset val="128"/>
          </rPr>
          <t>○</t>
        </r>
        <r>
          <rPr>
            <b/>
            <sz val="9"/>
            <color indexed="81"/>
            <rFont val="MS P ゴシック"/>
            <family val="3"/>
            <charset val="128"/>
          </rPr>
          <t>/</t>
        </r>
        <r>
          <rPr>
            <sz val="9"/>
            <color indexed="81"/>
            <rFont val="MS P ゴシック"/>
            <family val="3"/>
            <charset val="128"/>
          </rPr>
          <t>〇」と入力してください。
　　　　　　　 ↓
　      自動で和暦に変換されます。</t>
        </r>
      </text>
    </comment>
    <comment ref="AF10" authorId="1" shapeId="0" xr:uid="{00000000-0006-0000-0000-000001000000}">
      <text>
        <r>
          <rPr>
            <sz val="9"/>
            <color indexed="81"/>
            <rFont val="MS P ゴシック"/>
            <family val="3"/>
            <charset val="128"/>
          </rPr>
          <t>受入・払出年月日に入力すると表示されます。</t>
        </r>
      </text>
    </comment>
    <comment ref="B59" authorId="0" shapeId="0" xr:uid="{8FBFFAC7-05FB-4E87-8B01-E2C6FFA92185}">
      <text>
        <r>
          <rPr>
            <sz val="9"/>
            <color indexed="81"/>
            <rFont val="MS P ゴシック"/>
            <family val="3"/>
            <charset val="128"/>
          </rPr>
          <t>「</t>
        </r>
        <r>
          <rPr>
            <b/>
            <sz val="9"/>
            <color indexed="81"/>
            <rFont val="MS P ゴシック"/>
            <family val="3"/>
            <charset val="128"/>
          </rPr>
          <t>R</t>
        </r>
        <r>
          <rPr>
            <sz val="9"/>
            <color indexed="81"/>
            <rFont val="MS P ゴシック"/>
            <family val="3"/>
            <charset val="128"/>
          </rPr>
          <t>〇</t>
        </r>
        <r>
          <rPr>
            <b/>
            <sz val="9"/>
            <color indexed="81"/>
            <rFont val="MS P ゴシック"/>
            <family val="3"/>
            <charset val="128"/>
          </rPr>
          <t>.</t>
        </r>
        <r>
          <rPr>
            <sz val="9"/>
            <color indexed="81"/>
            <rFont val="MS P ゴシック"/>
            <family val="3"/>
            <charset val="128"/>
          </rPr>
          <t>〇</t>
        </r>
        <r>
          <rPr>
            <b/>
            <sz val="9"/>
            <color indexed="81"/>
            <rFont val="MS P ゴシック"/>
            <family val="3"/>
            <charset val="128"/>
          </rPr>
          <t>.</t>
        </r>
        <r>
          <rPr>
            <sz val="9"/>
            <color indexed="81"/>
            <rFont val="MS P ゴシック"/>
            <family val="3"/>
            <charset val="128"/>
          </rPr>
          <t>〇」または「</t>
        </r>
        <r>
          <rPr>
            <b/>
            <sz val="9"/>
            <color indexed="81"/>
            <rFont val="MS P ゴシック"/>
            <family val="3"/>
            <charset val="128"/>
          </rPr>
          <t>20</t>
        </r>
        <r>
          <rPr>
            <sz val="9"/>
            <color indexed="81"/>
            <rFont val="MS P ゴシック"/>
            <family val="3"/>
            <charset val="128"/>
          </rPr>
          <t>XX</t>
        </r>
        <r>
          <rPr>
            <b/>
            <sz val="9"/>
            <color indexed="81"/>
            <rFont val="MS P ゴシック"/>
            <family val="3"/>
            <charset val="128"/>
          </rPr>
          <t>/</t>
        </r>
        <r>
          <rPr>
            <sz val="9"/>
            <color indexed="81"/>
            <rFont val="MS P ゴシック"/>
            <family val="3"/>
            <charset val="128"/>
          </rPr>
          <t>○</t>
        </r>
        <r>
          <rPr>
            <b/>
            <sz val="9"/>
            <color indexed="81"/>
            <rFont val="MS P ゴシック"/>
            <family val="3"/>
            <charset val="128"/>
          </rPr>
          <t>/</t>
        </r>
        <r>
          <rPr>
            <sz val="9"/>
            <color indexed="81"/>
            <rFont val="MS P ゴシック"/>
            <family val="3"/>
            <charset val="128"/>
          </rPr>
          <t>〇」と入力してください。
　　　　　　　 ↓
　      自動で和暦に変換されます。</t>
        </r>
      </text>
    </comment>
    <comment ref="B109" authorId="0" shapeId="0" xr:uid="{1E4CDE47-95D3-4DFA-9C17-813CEF64ED48}">
      <text>
        <r>
          <rPr>
            <sz val="9"/>
            <color indexed="81"/>
            <rFont val="MS P ゴシック"/>
            <family val="3"/>
            <charset val="128"/>
          </rPr>
          <t>「</t>
        </r>
        <r>
          <rPr>
            <b/>
            <sz val="9"/>
            <color indexed="81"/>
            <rFont val="MS P ゴシック"/>
            <family val="3"/>
            <charset val="128"/>
          </rPr>
          <t>R</t>
        </r>
        <r>
          <rPr>
            <sz val="9"/>
            <color indexed="81"/>
            <rFont val="MS P ゴシック"/>
            <family val="3"/>
            <charset val="128"/>
          </rPr>
          <t>〇</t>
        </r>
        <r>
          <rPr>
            <b/>
            <sz val="9"/>
            <color indexed="81"/>
            <rFont val="MS P ゴシック"/>
            <family val="3"/>
            <charset val="128"/>
          </rPr>
          <t>.</t>
        </r>
        <r>
          <rPr>
            <sz val="9"/>
            <color indexed="81"/>
            <rFont val="MS P ゴシック"/>
            <family val="3"/>
            <charset val="128"/>
          </rPr>
          <t>〇</t>
        </r>
        <r>
          <rPr>
            <b/>
            <sz val="9"/>
            <color indexed="81"/>
            <rFont val="MS P ゴシック"/>
            <family val="3"/>
            <charset val="128"/>
          </rPr>
          <t>.</t>
        </r>
        <r>
          <rPr>
            <sz val="9"/>
            <color indexed="81"/>
            <rFont val="MS P ゴシック"/>
            <family val="3"/>
            <charset val="128"/>
          </rPr>
          <t>〇」または「</t>
        </r>
        <r>
          <rPr>
            <b/>
            <sz val="9"/>
            <color indexed="81"/>
            <rFont val="MS P ゴシック"/>
            <family val="3"/>
            <charset val="128"/>
          </rPr>
          <t>20</t>
        </r>
        <r>
          <rPr>
            <sz val="9"/>
            <color indexed="81"/>
            <rFont val="MS P ゴシック"/>
            <family val="3"/>
            <charset val="128"/>
          </rPr>
          <t>XX</t>
        </r>
        <r>
          <rPr>
            <b/>
            <sz val="9"/>
            <color indexed="81"/>
            <rFont val="MS P ゴシック"/>
            <family val="3"/>
            <charset val="128"/>
          </rPr>
          <t>/</t>
        </r>
        <r>
          <rPr>
            <sz val="9"/>
            <color indexed="81"/>
            <rFont val="MS P ゴシック"/>
            <family val="3"/>
            <charset val="128"/>
          </rPr>
          <t>○</t>
        </r>
        <r>
          <rPr>
            <b/>
            <sz val="9"/>
            <color indexed="81"/>
            <rFont val="MS P ゴシック"/>
            <family val="3"/>
            <charset val="128"/>
          </rPr>
          <t>/</t>
        </r>
        <r>
          <rPr>
            <sz val="9"/>
            <color indexed="81"/>
            <rFont val="MS P ゴシック"/>
            <family val="3"/>
            <charset val="128"/>
          </rPr>
          <t>〇」と入力してください。
　　　　　　　 ↓
　      自動で和暦に変換されます。</t>
        </r>
      </text>
    </comment>
    <comment ref="B159" authorId="0" shapeId="0" xr:uid="{FDA349DE-814F-48CD-964B-CD6B60D3A376}">
      <text>
        <r>
          <rPr>
            <sz val="9"/>
            <color indexed="81"/>
            <rFont val="MS P ゴシック"/>
            <family val="3"/>
            <charset val="128"/>
          </rPr>
          <t>「</t>
        </r>
        <r>
          <rPr>
            <b/>
            <sz val="9"/>
            <color indexed="81"/>
            <rFont val="MS P ゴシック"/>
            <family val="3"/>
            <charset val="128"/>
          </rPr>
          <t>R</t>
        </r>
        <r>
          <rPr>
            <sz val="9"/>
            <color indexed="81"/>
            <rFont val="MS P ゴシック"/>
            <family val="3"/>
            <charset val="128"/>
          </rPr>
          <t>〇</t>
        </r>
        <r>
          <rPr>
            <b/>
            <sz val="9"/>
            <color indexed="81"/>
            <rFont val="MS P ゴシック"/>
            <family val="3"/>
            <charset val="128"/>
          </rPr>
          <t>.</t>
        </r>
        <r>
          <rPr>
            <sz val="9"/>
            <color indexed="81"/>
            <rFont val="MS P ゴシック"/>
            <family val="3"/>
            <charset val="128"/>
          </rPr>
          <t>〇</t>
        </r>
        <r>
          <rPr>
            <b/>
            <sz val="9"/>
            <color indexed="81"/>
            <rFont val="MS P ゴシック"/>
            <family val="3"/>
            <charset val="128"/>
          </rPr>
          <t>.</t>
        </r>
        <r>
          <rPr>
            <sz val="9"/>
            <color indexed="81"/>
            <rFont val="MS P ゴシック"/>
            <family val="3"/>
            <charset val="128"/>
          </rPr>
          <t>〇」または「</t>
        </r>
        <r>
          <rPr>
            <b/>
            <sz val="9"/>
            <color indexed="81"/>
            <rFont val="MS P ゴシック"/>
            <family val="3"/>
            <charset val="128"/>
          </rPr>
          <t>20</t>
        </r>
        <r>
          <rPr>
            <sz val="9"/>
            <color indexed="81"/>
            <rFont val="MS P ゴシック"/>
            <family val="3"/>
            <charset val="128"/>
          </rPr>
          <t>XX</t>
        </r>
        <r>
          <rPr>
            <b/>
            <sz val="9"/>
            <color indexed="81"/>
            <rFont val="MS P ゴシック"/>
            <family val="3"/>
            <charset val="128"/>
          </rPr>
          <t>/</t>
        </r>
        <r>
          <rPr>
            <sz val="9"/>
            <color indexed="81"/>
            <rFont val="MS P ゴシック"/>
            <family val="3"/>
            <charset val="128"/>
          </rPr>
          <t>○</t>
        </r>
        <r>
          <rPr>
            <b/>
            <sz val="9"/>
            <color indexed="81"/>
            <rFont val="MS P ゴシック"/>
            <family val="3"/>
            <charset val="128"/>
          </rPr>
          <t>/</t>
        </r>
        <r>
          <rPr>
            <sz val="9"/>
            <color indexed="81"/>
            <rFont val="MS P ゴシック"/>
            <family val="3"/>
            <charset val="128"/>
          </rPr>
          <t>〇」と入力してください。
　　　　　　　 ↓
　      自動で和暦に変換されます。</t>
        </r>
      </text>
    </comment>
    <comment ref="B209" authorId="0" shapeId="0" xr:uid="{0B0C1A1E-9BD6-4548-A62F-E4D3A0EABCA7}">
      <text>
        <r>
          <rPr>
            <sz val="9"/>
            <color indexed="81"/>
            <rFont val="MS P ゴシック"/>
            <family val="3"/>
            <charset val="128"/>
          </rPr>
          <t>「</t>
        </r>
        <r>
          <rPr>
            <b/>
            <sz val="9"/>
            <color indexed="81"/>
            <rFont val="MS P ゴシック"/>
            <family val="3"/>
            <charset val="128"/>
          </rPr>
          <t>R</t>
        </r>
        <r>
          <rPr>
            <sz val="9"/>
            <color indexed="81"/>
            <rFont val="MS P ゴシック"/>
            <family val="3"/>
            <charset val="128"/>
          </rPr>
          <t>〇</t>
        </r>
        <r>
          <rPr>
            <b/>
            <sz val="9"/>
            <color indexed="81"/>
            <rFont val="MS P ゴシック"/>
            <family val="3"/>
            <charset val="128"/>
          </rPr>
          <t>.</t>
        </r>
        <r>
          <rPr>
            <sz val="9"/>
            <color indexed="81"/>
            <rFont val="MS P ゴシック"/>
            <family val="3"/>
            <charset val="128"/>
          </rPr>
          <t>〇</t>
        </r>
        <r>
          <rPr>
            <b/>
            <sz val="9"/>
            <color indexed="81"/>
            <rFont val="MS P ゴシック"/>
            <family val="3"/>
            <charset val="128"/>
          </rPr>
          <t>.</t>
        </r>
        <r>
          <rPr>
            <sz val="9"/>
            <color indexed="81"/>
            <rFont val="MS P ゴシック"/>
            <family val="3"/>
            <charset val="128"/>
          </rPr>
          <t>〇」または「</t>
        </r>
        <r>
          <rPr>
            <b/>
            <sz val="9"/>
            <color indexed="81"/>
            <rFont val="MS P ゴシック"/>
            <family val="3"/>
            <charset val="128"/>
          </rPr>
          <t>20</t>
        </r>
        <r>
          <rPr>
            <sz val="9"/>
            <color indexed="81"/>
            <rFont val="MS P ゴシック"/>
            <family val="3"/>
            <charset val="128"/>
          </rPr>
          <t>XX</t>
        </r>
        <r>
          <rPr>
            <b/>
            <sz val="9"/>
            <color indexed="81"/>
            <rFont val="MS P ゴシック"/>
            <family val="3"/>
            <charset val="128"/>
          </rPr>
          <t>/</t>
        </r>
        <r>
          <rPr>
            <sz val="9"/>
            <color indexed="81"/>
            <rFont val="MS P ゴシック"/>
            <family val="3"/>
            <charset val="128"/>
          </rPr>
          <t>○</t>
        </r>
        <r>
          <rPr>
            <b/>
            <sz val="9"/>
            <color indexed="81"/>
            <rFont val="MS P ゴシック"/>
            <family val="3"/>
            <charset val="128"/>
          </rPr>
          <t>/</t>
        </r>
        <r>
          <rPr>
            <sz val="9"/>
            <color indexed="81"/>
            <rFont val="MS P ゴシック"/>
            <family val="3"/>
            <charset val="128"/>
          </rPr>
          <t>〇」と入力してください。
　　　　　　　 ↓
　      自動で和暦に変換されます。</t>
        </r>
      </text>
    </comment>
    <comment ref="B259" authorId="0" shapeId="0" xr:uid="{82908FA1-F80C-4A91-BC4C-BDAA424671D8}">
      <text>
        <r>
          <rPr>
            <sz val="9"/>
            <color indexed="81"/>
            <rFont val="MS P ゴシック"/>
            <family val="3"/>
            <charset val="128"/>
          </rPr>
          <t>「</t>
        </r>
        <r>
          <rPr>
            <b/>
            <sz val="9"/>
            <color indexed="81"/>
            <rFont val="MS P ゴシック"/>
            <family val="3"/>
            <charset val="128"/>
          </rPr>
          <t>R</t>
        </r>
        <r>
          <rPr>
            <sz val="9"/>
            <color indexed="81"/>
            <rFont val="MS P ゴシック"/>
            <family val="3"/>
            <charset val="128"/>
          </rPr>
          <t>〇</t>
        </r>
        <r>
          <rPr>
            <b/>
            <sz val="9"/>
            <color indexed="81"/>
            <rFont val="MS P ゴシック"/>
            <family val="3"/>
            <charset val="128"/>
          </rPr>
          <t>.</t>
        </r>
        <r>
          <rPr>
            <sz val="9"/>
            <color indexed="81"/>
            <rFont val="MS P ゴシック"/>
            <family val="3"/>
            <charset val="128"/>
          </rPr>
          <t>〇</t>
        </r>
        <r>
          <rPr>
            <b/>
            <sz val="9"/>
            <color indexed="81"/>
            <rFont val="MS P ゴシック"/>
            <family val="3"/>
            <charset val="128"/>
          </rPr>
          <t>.</t>
        </r>
        <r>
          <rPr>
            <sz val="9"/>
            <color indexed="81"/>
            <rFont val="MS P ゴシック"/>
            <family val="3"/>
            <charset val="128"/>
          </rPr>
          <t>〇」または「</t>
        </r>
        <r>
          <rPr>
            <b/>
            <sz val="9"/>
            <color indexed="81"/>
            <rFont val="MS P ゴシック"/>
            <family val="3"/>
            <charset val="128"/>
          </rPr>
          <t>20</t>
        </r>
        <r>
          <rPr>
            <sz val="9"/>
            <color indexed="81"/>
            <rFont val="MS P ゴシック"/>
            <family val="3"/>
            <charset val="128"/>
          </rPr>
          <t>XX</t>
        </r>
        <r>
          <rPr>
            <b/>
            <sz val="9"/>
            <color indexed="81"/>
            <rFont val="MS P ゴシック"/>
            <family val="3"/>
            <charset val="128"/>
          </rPr>
          <t>/</t>
        </r>
        <r>
          <rPr>
            <sz val="9"/>
            <color indexed="81"/>
            <rFont val="MS P ゴシック"/>
            <family val="3"/>
            <charset val="128"/>
          </rPr>
          <t>○</t>
        </r>
        <r>
          <rPr>
            <b/>
            <sz val="9"/>
            <color indexed="81"/>
            <rFont val="MS P ゴシック"/>
            <family val="3"/>
            <charset val="128"/>
          </rPr>
          <t>/</t>
        </r>
        <r>
          <rPr>
            <sz val="9"/>
            <color indexed="81"/>
            <rFont val="MS P ゴシック"/>
            <family val="3"/>
            <charset val="128"/>
          </rPr>
          <t>〇」と入力してください。
　　　　　　　 ↓
　      自動で和暦に変換されます。</t>
        </r>
      </text>
    </comment>
    <comment ref="B309" authorId="0" shapeId="0" xr:uid="{333AE32C-217B-47C2-B747-DBFD470229C2}">
      <text>
        <r>
          <rPr>
            <sz val="9"/>
            <color indexed="81"/>
            <rFont val="MS P ゴシック"/>
            <family val="3"/>
            <charset val="128"/>
          </rPr>
          <t>「</t>
        </r>
        <r>
          <rPr>
            <b/>
            <sz val="9"/>
            <color indexed="81"/>
            <rFont val="MS P ゴシック"/>
            <family val="3"/>
            <charset val="128"/>
          </rPr>
          <t>R</t>
        </r>
        <r>
          <rPr>
            <sz val="9"/>
            <color indexed="81"/>
            <rFont val="MS P ゴシック"/>
            <family val="3"/>
            <charset val="128"/>
          </rPr>
          <t>〇</t>
        </r>
        <r>
          <rPr>
            <b/>
            <sz val="9"/>
            <color indexed="81"/>
            <rFont val="MS P ゴシック"/>
            <family val="3"/>
            <charset val="128"/>
          </rPr>
          <t>.</t>
        </r>
        <r>
          <rPr>
            <sz val="9"/>
            <color indexed="81"/>
            <rFont val="MS P ゴシック"/>
            <family val="3"/>
            <charset val="128"/>
          </rPr>
          <t>〇</t>
        </r>
        <r>
          <rPr>
            <b/>
            <sz val="9"/>
            <color indexed="81"/>
            <rFont val="MS P ゴシック"/>
            <family val="3"/>
            <charset val="128"/>
          </rPr>
          <t>.</t>
        </r>
        <r>
          <rPr>
            <sz val="9"/>
            <color indexed="81"/>
            <rFont val="MS P ゴシック"/>
            <family val="3"/>
            <charset val="128"/>
          </rPr>
          <t>〇」または「</t>
        </r>
        <r>
          <rPr>
            <b/>
            <sz val="9"/>
            <color indexed="81"/>
            <rFont val="MS P ゴシック"/>
            <family val="3"/>
            <charset val="128"/>
          </rPr>
          <t>20</t>
        </r>
        <r>
          <rPr>
            <sz val="9"/>
            <color indexed="81"/>
            <rFont val="MS P ゴシック"/>
            <family val="3"/>
            <charset val="128"/>
          </rPr>
          <t>XX</t>
        </r>
        <r>
          <rPr>
            <b/>
            <sz val="9"/>
            <color indexed="81"/>
            <rFont val="MS P ゴシック"/>
            <family val="3"/>
            <charset val="128"/>
          </rPr>
          <t>/</t>
        </r>
        <r>
          <rPr>
            <sz val="9"/>
            <color indexed="81"/>
            <rFont val="MS P ゴシック"/>
            <family val="3"/>
            <charset val="128"/>
          </rPr>
          <t>○</t>
        </r>
        <r>
          <rPr>
            <b/>
            <sz val="9"/>
            <color indexed="81"/>
            <rFont val="MS P ゴシック"/>
            <family val="3"/>
            <charset val="128"/>
          </rPr>
          <t>/</t>
        </r>
        <r>
          <rPr>
            <sz val="9"/>
            <color indexed="81"/>
            <rFont val="MS P ゴシック"/>
            <family val="3"/>
            <charset val="128"/>
          </rPr>
          <t>〇」と入力してください。
　　　　　　　 ↓
　      自動で和暦に変換されます。</t>
        </r>
      </text>
    </comment>
    <comment ref="B359" authorId="0" shapeId="0" xr:uid="{AA07FD79-4CB0-4CD2-BA3B-97907B7C1C1A}">
      <text>
        <r>
          <rPr>
            <sz val="9"/>
            <color indexed="81"/>
            <rFont val="MS P ゴシック"/>
            <family val="3"/>
            <charset val="128"/>
          </rPr>
          <t>「</t>
        </r>
        <r>
          <rPr>
            <b/>
            <sz val="9"/>
            <color indexed="81"/>
            <rFont val="MS P ゴシック"/>
            <family val="3"/>
            <charset val="128"/>
          </rPr>
          <t>R</t>
        </r>
        <r>
          <rPr>
            <sz val="9"/>
            <color indexed="81"/>
            <rFont val="MS P ゴシック"/>
            <family val="3"/>
            <charset val="128"/>
          </rPr>
          <t>〇</t>
        </r>
        <r>
          <rPr>
            <b/>
            <sz val="9"/>
            <color indexed="81"/>
            <rFont val="MS P ゴシック"/>
            <family val="3"/>
            <charset val="128"/>
          </rPr>
          <t>.</t>
        </r>
        <r>
          <rPr>
            <sz val="9"/>
            <color indexed="81"/>
            <rFont val="MS P ゴシック"/>
            <family val="3"/>
            <charset val="128"/>
          </rPr>
          <t>〇</t>
        </r>
        <r>
          <rPr>
            <b/>
            <sz val="9"/>
            <color indexed="81"/>
            <rFont val="MS P ゴシック"/>
            <family val="3"/>
            <charset val="128"/>
          </rPr>
          <t>.</t>
        </r>
        <r>
          <rPr>
            <sz val="9"/>
            <color indexed="81"/>
            <rFont val="MS P ゴシック"/>
            <family val="3"/>
            <charset val="128"/>
          </rPr>
          <t>〇」または「</t>
        </r>
        <r>
          <rPr>
            <b/>
            <sz val="9"/>
            <color indexed="81"/>
            <rFont val="MS P ゴシック"/>
            <family val="3"/>
            <charset val="128"/>
          </rPr>
          <t>20</t>
        </r>
        <r>
          <rPr>
            <sz val="9"/>
            <color indexed="81"/>
            <rFont val="MS P ゴシック"/>
            <family val="3"/>
            <charset val="128"/>
          </rPr>
          <t>XX</t>
        </r>
        <r>
          <rPr>
            <b/>
            <sz val="9"/>
            <color indexed="81"/>
            <rFont val="MS P ゴシック"/>
            <family val="3"/>
            <charset val="128"/>
          </rPr>
          <t>/</t>
        </r>
        <r>
          <rPr>
            <sz val="9"/>
            <color indexed="81"/>
            <rFont val="MS P ゴシック"/>
            <family val="3"/>
            <charset val="128"/>
          </rPr>
          <t>○</t>
        </r>
        <r>
          <rPr>
            <b/>
            <sz val="9"/>
            <color indexed="81"/>
            <rFont val="MS P ゴシック"/>
            <family val="3"/>
            <charset val="128"/>
          </rPr>
          <t>/</t>
        </r>
        <r>
          <rPr>
            <sz val="9"/>
            <color indexed="81"/>
            <rFont val="MS P ゴシック"/>
            <family val="3"/>
            <charset val="128"/>
          </rPr>
          <t>〇」と入力してください。
　　　　　　　 ↓
　      自動で和暦に変換されます。</t>
        </r>
      </text>
    </comment>
    <comment ref="B409" authorId="0" shapeId="0" xr:uid="{806D14AC-05BD-46BC-A8A3-B265D53E2D94}">
      <text>
        <r>
          <rPr>
            <sz val="9"/>
            <color indexed="81"/>
            <rFont val="MS P ゴシック"/>
            <family val="3"/>
            <charset val="128"/>
          </rPr>
          <t>「</t>
        </r>
        <r>
          <rPr>
            <b/>
            <sz val="9"/>
            <color indexed="81"/>
            <rFont val="MS P ゴシック"/>
            <family val="3"/>
            <charset val="128"/>
          </rPr>
          <t>R</t>
        </r>
        <r>
          <rPr>
            <sz val="9"/>
            <color indexed="81"/>
            <rFont val="MS P ゴシック"/>
            <family val="3"/>
            <charset val="128"/>
          </rPr>
          <t>〇</t>
        </r>
        <r>
          <rPr>
            <b/>
            <sz val="9"/>
            <color indexed="81"/>
            <rFont val="MS P ゴシック"/>
            <family val="3"/>
            <charset val="128"/>
          </rPr>
          <t>.</t>
        </r>
        <r>
          <rPr>
            <sz val="9"/>
            <color indexed="81"/>
            <rFont val="MS P ゴシック"/>
            <family val="3"/>
            <charset val="128"/>
          </rPr>
          <t>〇</t>
        </r>
        <r>
          <rPr>
            <b/>
            <sz val="9"/>
            <color indexed="81"/>
            <rFont val="MS P ゴシック"/>
            <family val="3"/>
            <charset val="128"/>
          </rPr>
          <t>.</t>
        </r>
        <r>
          <rPr>
            <sz val="9"/>
            <color indexed="81"/>
            <rFont val="MS P ゴシック"/>
            <family val="3"/>
            <charset val="128"/>
          </rPr>
          <t>〇」または「</t>
        </r>
        <r>
          <rPr>
            <b/>
            <sz val="9"/>
            <color indexed="81"/>
            <rFont val="MS P ゴシック"/>
            <family val="3"/>
            <charset val="128"/>
          </rPr>
          <t>20</t>
        </r>
        <r>
          <rPr>
            <sz val="9"/>
            <color indexed="81"/>
            <rFont val="MS P ゴシック"/>
            <family val="3"/>
            <charset val="128"/>
          </rPr>
          <t>XX</t>
        </r>
        <r>
          <rPr>
            <b/>
            <sz val="9"/>
            <color indexed="81"/>
            <rFont val="MS P ゴシック"/>
            <family val="3"/>
            <charset val="128"/>
          </rPr>
          <t>/</t>
        </r>
        <r>
          <rPr>
            <sz val="9"/>
            <color indexed="81"/>
            <rFont val="MS P ゴシック"/>
            <family val="3"/>
            <charset val="128"/>
          </rPr>
          <t>○</t>
        </r>
        <r>
          <rPr>
            <b/>
            <sz val="9"/>
            <color indexed="81"/>
            <rFont val="MS P ゴシック"/>
            <family val="3"/>
            <charset val="128"/>
          </rPr>
          <t>/</t>
        </r>
        <r>
          <rPr>
            <sz val="9"/>
            <color indexed="81"/>
            <rFont val="MS P ゴシック"/>
            <family val="3"/>
            <charset val="128"/>
          </rPr>
          <t>〇」と入力してください。
　　　　　　　 ↓
　      自動で和暦に変換されます。</t>
        </r>
      </text>
    </comment>
    <comment ref="B459" authorId="0" shapeId="0" xr:uid="{7881923A-7A2B-4D89-8A74-DC4296630F48}">
      <text>
        <r>
          <rPr>
            <sz val="9"/>
            <color indexed="81"/>
            <rFont val="MS P ゴシック"/>
            <family val="3"/>
            <charset val="128"/>
          </rPr>
          <t>「</t>
        </r>
        <r>
          <rPr>
            <b/>
            <sz val="9"/>
            <color indexed="81"/>
            <rFont val="MS P ゴシック"/>
            <family val="3"/>
            <charset val="128"/>
          </rPr>
          <t>R</t>
        </r>
        <r>
          <rPr>
            <sz val="9"/>
            <color indexed="81"/>
            <rFont val="MS P ゴシック"/>
            <family val="3"/>
            <charset val="128"/>
          </rPr>
          <t>〇</t>
        </r>
        <r>
          <rPr>
            <b/>
            <sz val="9"/>
            <color indexed="81"/>
            <rFont val="MS P ゴシック"/>
            <family val="3"/>
            <charset val="128"/>
          </rPr>
          <t>.</t>
        </r>
        <r>
          <rPr>
            <sz val="9"/>
            <color indexed="81"/>
            <rFont val="MS P ゴシック"/>
            <family val="3"/>
            <charset val="128"/>
          </rPr>
          <t>〇</t>
        </r>
        <r>
          <rPr>
            <b/>
            <sz val="9"/>
            <color indexed="81"/>
            <rFont val="MS P ゴシック"/>
            <family val="3"/>
            <charset val="128"/>
          </rPr>
          <t>.</t>
        </r>
        <r>
          <rPr>
            <sz val="9"/>
            <color indexed="81"/>
            <rFont val="MS P ゴシック"/>
            <family val="3"/>
            <charset val="128"/>
          </rPr>
          <t>〇」または「</t>
        </r>
        <r>
          <rPr>
            <b/>
            <sz val="9"/>
            <color indexed="81"/>
            <rFont val="MS P ゴシック"/>
            <family val="3"/>
            <charset val="128"/>
          </rPr>
          <t>20</t>
        </r>
        <r>
          <rPr>
            <sz val="9"/>
            <color indexed="81"/>
            <rFont val="MS P ゴシック"/>
            <family val="3"/>
            <charset val="128"/>
          </rPr>
          <t>XX</t>
        </r>
        <r>
          <rPr>
            <b/>
            <sz val="9"/>
            <color indexed="81"/>
            <rFont val="MS P ゴシック"/>
            <family val="3"/>
            <charset val="128"/>
          </rPr>
          <t>/</t>
        </r>
        <r>
          <rPr>
            <sz val="9"/>
            <color indexed="81"/>
            <rFont val="MS P ゴシック"/>
            <family val="3"/>
            <charset val="128"/>
          </rPr>
          <t>○</t>
        </r>
        <r>
          <rPr>
            <b/>
            <sz val="9"/>
            <color indexed="81"/>
            <rFont val="MS P ゴシック"/>
            <family val="3"/>
            <charset val="128"/>
          </rPr>
          <t>/</t>
        </r>
        <r>
          <rPr>
            <sz val="9"/>
            <color indexed="81"/>
            <rFont val="MS P ゴシック"/>
            <family val="3"/>
            <charset val="128"/>
          </rPr>
          <t>〇」と入力してください。
　　　　　　　 ↓
　      自動で和暦に変換されます。</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(独)勤労者退職金共済機構</author>
    <author>USER08</author>
  </authors>
  <commentList>
    <comment ref="Y36" authorId="0" shapeId="0" xr:uid="{09B54C7E-8F06-4A53-B445-B1A7EF314F14}">
      <text>
        <r>
          <rPr>
            <b/>
            <sz val="9"/>
            <color indexed="81"/>
            <rFont val="ＭＳ Ｐゴシック"/>
            <family val="3"/>
            <charset val="128"/>
          </rPr>
          <t>元請に選任された下請の現場責任者のサインか押印</t>
        </r>
      </text>
    </comment>
    <comment ref="Z61" authorId="1" shapeId="0" xr:uid="{4ABB52C7-0F75-40F3-84E3-B06091483A2F}">
      <text>
        <r>
          <rPr>
            <b/>
            <sz val="9"/>
            <color indexed="81"/>
            <rFont val="MS P ゴシック"/>
            <family val="3"/>
            <charset val="128"/>
          </rPr>
          <t xml:space="preserve">報告事業所が受領したことがわかるようサインか押印
</t>
        </r>
        <r>
          <rPr>
            <sz val="9"/>
            <color indexed="81"/>
            <rFont val="MS P ゴシック"/>
            <family val="3"/>
            <charset val="128"/>
          </rPr>
          <t xml:space="preserve">
</t>
        </r>
      </text>
    </comment>
  </commentList>
</comments>
</file>

<file path=xl/sharedStrings.xml><?xml version="1.0" encoding="utf-8"?>
<sst xmlns="http://schemas.openxmlformats.org/spreadsheetml/2006/main" count="2153" uniqueCount="382">
  <si>
    <t>累計⑧</t>
    <rPh sb="0" eb="2">
      <t>ルイケイ</t>
    </rPh>
    <phoneticPr fontId="5"/>
  </si>
  <si>
    <t>累計</t>
    <rPh sb="0" eb="2">
      <t>ルイケイ</t>
    </rPh>
    <phoneticPr fontId="5"/>
  </si>
  <si>
    <t>累計⑦</t>
    <rPh sb="0" eb="2">
      <t>ルイケイ</t>
    </rPh>
    <phoneticPr fontId="5"/>
  </si>
  <si>
    <t>累計⑥</t>
    <rPh sb="0" eb="2">
      <t>ルイケイ</t>
    </rPh>
    <phoneticPr fontId="5"/>
  </si>
  <si>
    <t>頁計</t>
    <rPh sb="0" eb="1">
      <t>ページ</t>
    </rPh>
    <rPh sb="1" eb="2">
      <t>ケイ</t>
    </rPh>
    <phoneticPr fontId="5"/>
  </si>
  <si>
    <t>円</t>
    <rPh sb="0" eb="1">
      <t>エン</t>
    </rPh>
    <phoneticPr fontId="5"/>
  </si>
  <si>
    <t>建　退　共　確　認　</t>
    <rPh sb="0" eb="1">
      <t>ケン</t>
    </rPh>
    <rPh sb="2" eb="3">
      <t>タイ</t>
    </rPh>
    <rPh sb="4" eb="5">
      <t>トモ</t>
    </rPh>
    <phoneticPr fontId="5"/>
  </si>
  <si>
    <t>次頁へ
（次年度へ）
転　記</t>
    <rPh sb="0" eb="1">
      <t>ジ</t>
    </rPh>
    <rPh sb="1" eb="2">
      <t>ペイジ</t>
    </rPh>
    <rPh sb="5" eb="8">
      <t>ジネンド</t>
    </rPh>
    <rPh sb="11" eb="12">
      <t>テン</t>
    </rPh>
    <rPh sb="13" eb="14">
      <t>キ</t>
    </rPh>
    <phoneticPr fontId="5"/>
  </si>
  <si>
    <t>日分</t>
    <rPh sb="0" eb="1">
      <t>ヒ</t>
    </rPh>
    <rPh sb="1" eb="2">
      <t>ブン</t>
    </rPh>
    <phoneticPr fontId="5"/>
  </si>
  <si>
    <t>決　算　期　間　内
の　　合　　計</t>
    <rPh sb="0" eb="1">
      <t>ケッ</t>
    </rPh>
    <rPh sb="2" eb="3">
      <t>サン</t>
    </rPh>
    <rPh sb="4" eb="5">
      <t>キ</t>
    </rPh>
    <rPh sb="6" eb="7">
      <t>アイダ</t>
    </rPh>
    <rPh sb="8" eb="9">
      <t>ナイ</t>
    </rPh>
    <rPh sb="13" eb="14">
      <t>ゴウ</t>
    </rPh>
    <rPh sb="16" eb="17">
      <t>ケイ</t>
    </rPh>
    <phoneticPr fontId="5"/>
  </si>
  <si>
    <t>下請名</t>
    <rPh sb="0" eb="2">
      <t>シタウケ</t>
    </rPh>
    <rPh sb="2" eb="3">
      <t>ナ</t>
    </rPh>
    <phoneticPr fontId="5"/>
  </si>
  <si>
    <t>元請名</t>
    <rPh sb="0" eb="2">
      <t>モトウケ</t>
    </rPh>
    <rPh sb="2" eb="3">
      <t>ナ</t>
    </rPh>
    <phoneticPr fontId="5"/>
  </si>
  <si>
    <t>金融機関名</t>
    <rPh sb="0" eb="2">
      <t>キンユウ</t>
    </rPh>
    <rPh sb="2" eb="4">
      <t>キカン</t>
    </rPh>
    <rPh sb="4" eb="5">
      <t>メイ</t>
    </rPh>
    <phoneticPr fontId="5"/>
  </si>
  <si>
    <t>日分</t>
    <phoneticPr fontId="5"/>
  </si>
  <si>
    <t>下請へ交付</t>
    <rPh sb="0" eb="2">
      <t>シタウケ</t>
    </rPh>
    <rPh sb="3" eb="5">
      <t>コウフ</t>
    </rPh>
    <phoneticPr fontId="5"/>
  </si>
  <si>
    <t>貼　付</t>
    <rPh sb="0" eb="1">
      <t>ハ</t>
    </rPh>
    <rPh sb="2" eb="3">
      <t>ヅケ</t>
    </rPh>
    <phoneticPr fontId="5"/>
  </si>
  <si>
    <t>元請から受入</t>
    <rPh sb="0" eb="2">
      <t>モトウケ</t>
    </rPh>
    <rPh sb="4" eb="6">
      <t>ウケイレ</t>
    </rPh>
    <phoneticPr fontId="5"/>
  </si>
  <si>
    <t>購　　入</t>
    <rPh sb="0" eb="1">
      <t>コウ</t>
    </rPh>
    <rPh sb="3" eb="4">
      <t>イリ</t>
    </rPh>
    <phoneticPr fontId="5"/>
  </si>
  <si>
    <t>年　月　日</t>
    <rPh sb="0" eb="1">
      <t>ネン</t>
    </rPh>
    <rPh sb="2" eb="3">
      <t>ツキ</t>
    </rPh>
    <rPh sb="4" eb="5">
      <t>ヒ</t>
    </rPh>
    <phoneticPr fontId="5"/>
  </si>
  <si>
    <t>備考</t>
    <rPh sb="0" eb="2">
      <t>ビコウ</t>
    </rPh>
    <phoneticPr fontId="5"/>
  </si>
  <si>
    <t>残　　高</t>
    <rPh sb="0" eb="1">
      <t>ザン</t>
    </rPh>
    <rPh sb="3" eb="4">
      <t>コウ</t>
    </rPh>
    <phoneticPr fontId="5"/>
  </si>
  <si>
    <t>払　　　　　出</t>
    <rPh sb="0" eb="1">
      <t>バライ</t>
    </rPh>
    <rPh sb="6" eb="7">
      <t>デ</t>
    </rPh>
    <phoneticPr fontId="5"/>
  </si>
  <si>
    <t>受　　　　　入</t>
    <rPh sb="0" eb="1">
      <t>ウケ</t>
    </rPh>
    <rPh sb="6" eb="7">
      <t>イリ</t>
    </rPh>
    <phoneticPr fontId="5"/>
  </si>
  <si>
    <t>受入・払出</t>
    <rPh sb="0" eb="2">
      <t>ウケイレ</t>
    </rPh>
    <rPh sb="3" eb="5">
      <t>ハライダシ</t>
    </rPh>
    <phoneticPr fontId="5"/>
  </si>
  <si>
    <t>～</t>
    <phoneticPr fontId="5"/>
  </si>
  <si>
    <t>－</t>
    <phoneticPr fontId="5"/>
  </si>
  <si>
    <t>⑬決算日及び決算期間(　年　月　日）</t>
    <rPh sb="1" eb="4">
      <t>ケッサンビ</t>
    </rPh>
    <rPh sb="4" eb="5">
      <t>オヨ</t>
    </rPh>
    <rPh sb="12" eb="13">
      <t>ネン</t>
    </rPh>
    <rPh sb="14" eb="15">
      <t>ツキ</t>
    </rPh>
    <rPh sb="16" eb="17">
      <t>ニチ</t>
    </rPh>
    <phoneticPr fontId="5"/>
  </si>
  <si>
    <t>②共済契約者番号</t>
    <rPh sb="1" eb="3">
      <t>キョウサイ</t>
    </rPh>
    <rPh sb="3" eb="6">
      <t>ケイヤクシャ</t>
    </rPh>
    <rPh sb="6" eb="8">
      <t>バンゴウ</t>
    </rPh>
    <phoneticPr fontId="5"/>
  </si>
  <si>
    <t>共済契約者名</t>
    <rPh sb="0" eb="2">
      <t>キョウサイ</t>
    </rPh>
    <rPh sb="2" eb="5">
      <t>ケイヤクシャ</t>
    </rPh>
    <rPh sb="5" eb="6">
      <t>ナ</t>
    </rPh>
    <phoneticPr fontId="5"/>
  </si>
  <si>
    <t>No.</t>
    <phoneticPr fontId="5"/>
  </si>
  <si>
    <t>共　　済　　証　　紙　　受　　払　　簿　（３２０円）</t>
    <rPh sb="0" eb="1">
      <t>トモ</t>
    </rPh>
    <rPh sb="3" eb="4">
      <t>スミ</t>
    </rPh>
    <rPh sb="6" eb="7">
      <t>アカシ</t>
    </rPh>
    <rPh sb="9" eb="10">
      <t>カミ</t>
    </rPh>
    <rPh sb="12" eb="13">
      <t>ウケ</t>
    </rPh>
    <rPh sb="15" eb="16">
      <t>バライ</t>
    </rPh>
    <rPh sb="18" eb="19">
      <t>ボ</t>
    </rPh>
    <rPh sb="24" eb="25">
      <t>エン</t>
    </rPh>
    <phoneticPr fontId="5"/>
  </si>
  <si>
    <t>（様式第０３０号）</t>
    <rPh sb="1" eb="3">
      <t>ヨウシキ</t>
    </rPh>
    <rPh sb="3" eb="4">
      <t>ダイ</t>
    </rPh>
    <rPh sb="7" eb="8">
      <t>ゴウ</t>
    </rPh>
    <phoneticPr fontId="5"/>
  </si>
  <si>
    <t>　処理年月日には各処理に該当する手帳交付年月日又は手続き年月日を記入してください。（詳細は記入例をご覧ください）</t>
    <rPh sb="1" eb="3">
      <t>ショリ</t>
    </rPh>
    <rPh sb="3" eb="6">
      <t>ネンガッピ</t>
    </rPh>
    <rPh sb="8" eb="9">
      <t>カク</t>
    </rPh>
    <rPh sb="9" eb="11">
      <t>ショリ</t>
    </rPh>
    <rPh sb="12" eb="14">
      <t>ガイトウ</t>
    </rPh>
    <rPh sb="16" eb="18">
      <t>テチョウ</t>
    </rPh>
    <rPh sb="18" eb="20">
      <t>コウフ</t>
    </rPh>
    <rPh sb="20" eb="23">
      <t>ネンガッピ</t>
    </rPh>
    <rPh sb="23" eb="24">
      <t>マタ</t>
    </rPh>
    <rPh sb="25" eb="27">
      <t>テツヅ</t>
    </rPh>
    <rPh sb="28" eb="31">
      <t>ネンガッピ</t>
    </rPh>
    <rPh sb="32" eb="34">
      <t>キニュウ</t>
    </rPh>
    <rPh sb="42" eb="44">
      <t>ショウサイ</t>
    </rPh>
    <rPh sb="45" eb="47">
      <t>キニュウ</t>
    </rPh>
    <rPh sb="47" eb="48">
      <t>レイ</t>
    </rPh>
    <rPh sb="50" eb="51">
      <t>ラン</t>
    </rPh>
    <phoneticPr fontId="5"/>
  </si>
  <si>
    <t>ホ、上記イからニに当てはまらない処理（重複、紛失等）を行った場合には「その他」とし、備考欄に詳細を記入してください。</t>
    <rPh sb="2" eb="4">
      <t>ジョウキ</t>
    </rPh>
    <rPh sb="9" eb="10">
      <t>ア</t>
    </rPh>
    <rPh sb="16" eb="18">
      <t>ショリ</t>
    </rPh>
    <rPh sb="19" eb="21">
      <t>ジュウフク</t>
    </rPh>
    <rPh sb="22" eb="24">
      <t>フンシツ</t>
    </rPh>
    <rPh sb="24" eb="25">
      <t>トウ</t>
    </rPh>
    <rPh sb="27" eb="28">
      <t>オコナ</t>
    </rPh>
    <rPh sb="30" eb="32">
      <t>バアイ</t>
    </rPh>
    <rPh sb="37" eb="38">
      <t>タ</t>
    </rPh>
    <rPh sb="42" eb="44">
      <t>ビコウ</t>
    </rPh>
    <rPh sb="44" eb="45">
      <t>ラン</t>
    </rPh>
    <rPh sb="46" eb="48">
      <t>ショウサイ</t>
    </rPh>
    <rPh sb="49" eb="51">
      <t>キニュウ</t>
    </rPh>
    <phoneticPr fontId="5"/>
  </si>
  <si>
    <t>ニ、建退共から他制度に移動通算手続きを行った場合には「通算」</t>
    <rPh sb="2" eb="5">
      <t>ケン</t>
    </rPh>
    <rPh sb="7" eb="8">
      <t>タ</t>
    </rPh>
    <rPh sb="8" eb="10">
      <t>セイド</t>
    </rPh>
    <rPh sb="11" eb="13">
      <t>イドウ</t>
    </rPh>
    <rPh sb="13" eb="15">
      <t>ツウサン</t>
    </rPh>
    <rPh sb="15" eb="17">
      <t>テツヅ</t>
    </rPh>
    <rPh sb="19" eb="20">
      <t>オコナ</t>
    </rPh>
    <rPh sb="22" eb="24">
      <t>バアイ</t>
    </rPh>
    <rPh sb="27" eb="29">
      <t>ツウサン</t>
    </rPh>
    <phoneticPr fontId="5"/>
  </si>
  <si>
    <t>ハ、被共済者が所在不明のため建退共に共済手帳を返納した場合には「返納」</t>
    <rPh sb="2" eb="3">
      <t>ヒ</t>
    </rPh>
    <rPh sb="3" eb="5">
      <t>キョウサイ</t>
    </rPh>
    <rPh sb="5" eb="6">
      <t>シャ</t>
    </rPh>
    <rPh sb="7" eb="9">
      <t>ショザイ</t>
    </rPh>
    <rPh sb="9" eb="11">
      <t>フメイ</t>
    </rPh>
    <rPh sb="14" eb="17">
      <t>ケン</t>
    </rPh>
    <rPh sb="18" eb="20">
      <t>キョウサイ</t>
    </rPh>
    <rPh sb="20" eb="22">
      <t>テチョウ</t>
    </rPh>
    <rPh sb="23" eb="25">
      <t>ヘンノウ</t>
    </rPh>
    <rPh sb="27" eb="29">
      <t>バアイ</t>
    </rPh>
    <rPh sb="32" eb="34">
      <t>ヘンノウ</t>
    </rPh>
    <phoneticPr fontId="5"/>
  </si>
  <si>
    <t>ロ、被共済者が退職し、本人に共済手帳を交付した場合には「本人」</t>
    <rPh sb="2" eb="3">
      <t>ヒ</t>
    </rPh>
    <rPh sb="3" eb="5">
      <t>キョウサイ</t>
    </rPh>
    <rPh sb="5" eb="6">
      <t>シャ</t>
    </rPh>
    <rPh sb="7" eb="9">
      <t>タイショク</t>
    </rPh>
    <rPh sb="11" eb="13">
      <t>ホンニン</t>
    </rPh>
    <rPh sb="14" eb="16">
      <t>キョウサイ</t>
    </rPh>
    <rPh sb="16" eb="18">
      <t>テチョウ</t>
    </rPh>
    <rPh sb="19" eb="21">
      <t>コウフ</t>
    </rPh>
    <rPh sb="23" eb="25">
      <t>バアイ</t>
    </rPh>
    <rPh sb="28" eb="30">
      <t>ホンニン</t>
    </rPh>
    <phoneticPr fontId="5"/>
  </si>
  <si>
    <t>イ、共済手帳を更新した場合には「更新」</t>
    <rPh sb="2" eb="4">
      <t>キョウサイ</t>
    </rPh>
    <rPh sb="4" eb="6">
      <t>テチョウ</t>
    </rPh>
    <rPh sb="7" eb="9">
      <t>コウシン</t>
    </rPh>
    <rPh sb="11" eb="13">
      <t>バアイ</t>
    </rPh>
    <rPh sb="16" eb="18">
      <t>コウシン</t>
    </rPh>
    <phoneticPr fontId="5"/>
  </si>
  <si>
    <t>「処理内容」欄には、</t>
    <rPh sb="1" eb="3">
      <t>ショリ</t>
    </rPh>
    <rPh sb="3" eb="5">
      <t>ナイヨウ</t>
    </rPh>
    <rPh sb="6" eb="7">
      <t>ラン</t>
    </rPh>
    <phoneticPr fontId="5"/>
  </si>
  <si>
    <t>（注）</t>
    <rPh sb="1" eb="2">
      <t>チュウ</t>
    </rPh>
    <phoneticPr fontId="5"/>
  </si>
  <si>
    <t>日分(合計)</t>
    <rPh sb="0" eb="2">
      <t>ニチブン</t>
    </rPh>
    <rPh sb="3" eb="5">
      <t>ゴウケイ</t>
    </rPh>
    <phoneticPr fontId="5"/>
  </si>
  <si>
    <t>件</t>
    <rPh sb="0" eb="1">
      <t>ケン</t>
    </rPh>
    <phoneticPr fontId="5"/>
  </si>
  <si>
    <t>⑤共済手帳更新件数(合計)</t>
    <rPh sb="1" eb="3">
      <t>キョウサイ</t>
    </rPh>
    <rPh sb="3" eb="5">
      <t>テチョウ</t>
    </rPh>
    <rPh sb="5" eb="7">
      <t>コウシン</t>
    </rPh>
    <rPh sb="7" eb="9">
      <t>ケンスウ</t>
    </rPh>
    <phoneticPr fontId="5"/>
  </si>
  <si>
    <t>名</t>
    <rPh sb="0" eb="1">
      <t>メイ</t>
    </rPh>
    <phoneticPr fontId="5"/>
  </si>
  <si>
    <t>④決算日現在の被共済者数(合計)</t>
    <rPh sb="1" eb="4">
      <t>ケッサンビ</t>
    </rPh>
    <rPh sb="4" eb="6">
      <t>ゲンザイ</t>
    </rPh>
    <rPh sb="7" eb="8">
      <t>ヒ</t>
    </rPh>
    <rPh sb="8" eb="10">
      <t>キョウサイ</t>
    </rPh>
    <rPh sb="10" eb="11">
      <t>シャ</t>
    </rPh>
    <rPh sb="11" eb="12">
      <t>スウ</t>
    </rPh>
    <phoneticPr fontId="5"/>
  </si>
  <si>
    <t>日分(頁計)</t>
    <rPh sb="0" eb="2">
      <t>ニチブン</t>
    </rPh>
    <phoneticPr fontId="5"/>
  </si>
  <si>
    <t>共済手帳更新件数(頁計)</t>
    <rPh sb="0" eb="2">
      <t>キョウサイ</t>
    </rPh>
    <rPh sb="2" eb="4">
      <t>テチョウ</t>
    </rPh>
    <rPh sb="4" eb="6">
      <t>コウシン</t>
    </rPh>
    <rPh sb="6" eb="8">
      <t>ケンスウ</t>
    </rPh>
    <phoneticPr fontId="5"/>
  </si>
  <si>
    <t>決算日現在の被共済者数(頁計)</t>
    <rPh sb="6" eb="7">
      <t>ヒ</t>
    </rPh>
    <rPh sb="7" eb="9">
      <t>キョウサイ</t>
    </rPh>
    <rPh sb="9" eb="10">
      <t>シャ</t>
    </rPh>
    <rPh sb="10" eb="11">
      <t>スウ</t>
    </rPh>
    <rPh sb="12" eb="13">
      <t>ページ</t>
    </rPh>
    <rPh sb="13" eb="14">
      <t>ケイ</t>
    </rPh>
    <phoneticPr fontId="5"/>
  </si>
  <si>
    <r>
      <t xml:space="preserve">決算期間中の
現場就労日数
</t>
    </r>
    <r>
      <rPr>
        <sz val="11"/>
        <color theme="1"/>
        <rFont val="游ゴシック"/>
        <family val="2"/>
        <charset val="128"/>
        <scheme val="minor"/>
      </rPr>
      <t>(掛金納付対象日)</t>
    </r>
    <rPh sb="0" eb="3">
      <t>ケッサンキ</t>
    </rPh>
    <rPh sb="3" eb="4">
      <t>カン</t>
    </rPh>
    <rPh sb="4" eb="5">
      <t>ナカ</t>
    </rPh>
    <rPh sb="7" eb="9">
      <t>ゲンバ</t>
    </rPh>
    <rPh sb="9" eb="11">
      <t>シュウロウ</t>
    </rPh>
    <rPh sb="11" eb="13">
      <t>ニッスウ</t>
    </rPh>
    <rPh sb="15" eb="17">
      <t>カケキン</t>
    </rPh>
    <rPh sb="17" eb="19">
      <t>ノウフ</t>
    </rPh>
    <rPh sb="19" eb="21">
      <t>タイショウ</t>
    </rPh>
    <rPh sb="21" eb="22">
      <t>ビ</t>
    </rPh>
    <phoneticPr fontId="5"/>
  </si>
  <si>
    <t>手帳交付年月日
又は
手続き年月日</t>
    <rPh sb="0" eb="2">
      <t>テチョウ</t>
    </rPh>
    <rPh sb="2" eb="4">
      <t>コウフ</t>
    </rPh>
    <rPh sb="4" eb="7">
      <t>ネンガッピ</t>
    </rPh>
    <rPh sb="8" eb="9">
      <t>マタ</t>
    </rPh>
    <rPh sb="11" eb="13">
      <t>テツヅ</t>
    </rPh>
    <rPh sb="14" eb="17">
      <t>ネンガッピ</t>
    </rPh>
    <phoneticPr fontId="5"/>
  </si>
  <si>
    <t>処理内容</t>
    <rPh sb="0" eb="2">
      <t>ショリ</t>
    </rPh>
    <rPh sb="2" eb="4">
      <t>ナイヨウ</t>
    </rPh>
    <phoneticPr fontId="5"/>
  </si>
  <si>
    <t>手帳交付年月日</t>
    <rPh sb="0" eb="2">
      <t>テチョウ</t>
    </rPh>
    <rPh sb="2" eb="4">
      <t>コウフ</t>
    </rPh>
    <rPh sb="4" eb="7">
      <t>ネンガッピ</t>
    </rPh>
    <phoneticPr fontId="5"/>
  </si>
  <si>
    <t>冊目</t>
    <rPh sb="0" eb="1">
      <t>サツ</t>
    </rPh>
    <rPh sb="1" eb="2">
      <t>メ</t>
    </rPh>
    <phoneticPr fontId="5"/>
  </si>
  <si>
    <t>被共済者氏名</t>
    <phoneticPr fontId="5"/>
  </si>
  <si>
    <t>被共済者番号</t>
    <rPh sb="0" eb="1">
      <t>ヒ</t>
    </rPh>
    <rPh sb="1" eb="4">
      <t>キョウサイシャ</t>
    </rPh>
    <rPh sb="4" eb="6">
      <t>バンゴウ</t>
    </rPh>
    <phoneticPr fontId="5"/>
  </si>
  <si>
    <t>FAX番号</t>
    <rPh sb="3" eb="5">
      <t>バンゴウ</t>
    </rPh>
    <phoneticPr fontId="5"/>
  </si>
  <si>
    <t>電話番号</t>
    <rPh sb="0" eb="2">
      <t>デンワ</t>
    </rPh>
    <rPh sb="2" eb="4">
      <t>バンゴウ</t>
    </rPh>
    <phoneticPr fontId="5"/>
  </si>
  <si>
    <t>決算期間</t>
    <rPh sb="0" eb="2">
      <t>ケッサン</t>
    </rPh>
    <rPh sb="2" eb="4">
      <t>キカン</t>
    </rPh>
    <phoneticPr fontId="5"/>
  </si>
  <si>
    <t>名　　　称</t>
    <rPh sb="0" eb="1">
      <t>ナ</t>
    </rPh>
    <rPh sb="4" eb="5">
      <t>ショウ</t>
    </rPh>
    <phoneticPr fontId="5"/>
  </si>
  <si>
    <t>住　　　所</t>
    <rPh sb="0" eb="1">
      <t>ジュウ</t>
    </rPh>
    <rPh sb="4" eb="5">
      <t>ショ</t>
    </rPh>
    <phoneticPr fontId="5"/>
  </si>
  <si>
    <t>共済契約者番号</t>
    <rPh sb="0" eb="2">
      <t>キョウサイ</t>
    </rPh>
    <rPh sb="2" eb="5">
      <t>ケイヤクシャ</t>
    </rPh>
    <rPh sb="5" eb="7">
      <t>バンゴウ</t>
    </rPh>
    <phoneticPr fontId="5"/>
  </si>
  <si>
    <t>　　　　　　　　共　済　手　帳　受　払　簿</t>
    <phoneticPr fontId="5"/>
  </si>
  <si>
    <t>（様式第０２９号）</t>
    <rPh sb="1" eb="3">
      <t>ヨウシキ</t>
    </rPh>
    <rPh sb="3" eb="4">
      <t>ダイ</t>
    </rPh>
    <rPh sb="7" eb="8">
      <t>ゴウ</t>
    </rPh>
    <phoneticPr fontId="5"/>
  </si>
  <si>
    <t>勤怠管理者氏名（自署）</t>
    <rPh sb="0" eb="2">
      <t>キンタイ</t>
    </rPh>
    <rPh sb="2" eb="4">
      <t>カンリ</t>
    </rPh>
    <rPh sb="4" eb="5">
      <t>シャ</t>
    </rPh>
    <rPh sb="5" eb="7">
      <t>シメイ</t>
    </rPh>
    <rPh sb="8" eb="10">
      <t>ジショ</t>
    </rPh>
    <phoneticPr fontId="5"/>
  </si>
  <si>
    <t>記載内容に相違ありません。</t>
    <rPh sb="0" eb="2">
      <t>キサイ</t>
    </rPh>
    <rPh sb="2" eb="4">
      <t>ナイヨウ</t>
    </rPh>
    <rPh sb="5" eb="7">
      <t>ソウイ</t>
    </rPh>
    <phoneticPr fontId="5"/>
  </si>
  <si>
    <t>　　　　　</t>
  </si>
  <si>
    <t>　　　　　</t>
    <phoneticPr fontId="5"/>
  </si>
  <si>
    <t xml:space="preserve">群馬県支部 受付印 </t>
    <rPh sb="0" eb="5">
      <t>グンマケンシブ</t>
    </rPh>
    <rPh sb="6" eb="9">
      <t>ウケツケイン</t>
    </rPh>
    <phoneticPr fontId="5"/>
  </si>
  <si>
    <t>［建退共使用欄］</t>
    <phoneticPr fontId="5"/>
  </si>
  <si>
    <t>送信回数にレ点をつけてください</t>
    <rPh sb="0" eb="2">
      <t>ソウシン</t>
    </rPh>
    <rPh sb="2" eb="4">
      <t>カイスウ</t>
    </rPh>
    <rPh sb="6" eb="7">
      <t>テン</t>
    </rPh>
    <phoneticPr fontId="5"/>
  </si>
  <si>
    <t>加入・履行証明願一式を送信いたしますので確認してください。</t>
  </si>
  <si>
    <t>枚</t>
    <rPh sb="0" eb="1">
      <t>マイ</t>
    </rPh>
    <phoneticPr fontId="5"/>
  </si>
  <si>
    <t>〔 送信枚数 〕</t>
    <phoneticPr fontId="5"/>
  </si>
  <si>
    <t>(任意)</t>
    <rPh sb="1" eb="3">
      <t>ニンイ</t>
    </rPh>
    <phoneticPr fontId="5"/>
  </si>
  <si>
    <t>〔メールアドレス〕</t>
    <phoneticPr fontId="5"/>
  </si>
  <si>
    <t>〔ＦＡＸ番号〕</t>
    <phoneticPr fontId="5"/>
  </si>
  <si>
    <t>　</t>
    <phoneticPr fontId="5"/>
  </si>
  <si>
    <t>〔 電話番号 〕</t>
    <phoneticPr fontId="5"/>
  </si>
  <si>
    <t>〔 担当者名 〕</t>
    <phoneticPr fontId="5"/>
  </si>
  <si>
    <t>〔 事業所名 〕</t>
    <phoneticPr fontId="5"/>
  </si>
  <si>
    <t>〔 契約者番号 〕</t>
    <rPh sb="2" eb="7">
      <t>ケイヤクシャバンゴウ</t>
    </rPh>
    <phoneticPr fontId="5"/>
  </si>
  <si>
    <t>日</t>
    <rPh sb="0" eb="1">
      <t>ニチ</t>
    </rPh>
    <phoneticPr fontId="5"/>
  </si>
  <si>
    <t>月</t>
    <rPh sb="0" eb="1">
      <t>ガツ</t>
    </rPh>
    <phoneticPr fontId="5"/>
  </si>
  <si>
    <t>年</t>
    <rPh sb="0" eb="1">
      <t>ネン</t>
    </rPh>
    <phoneticPr fontId="5"/>
  </si>
  <si>
    <t>令和</t>
    <rPh sb="0" eb="2">
      <t>レイワ</t>
    </rPh>
    <phoneticPr fontId="5"/>
  </si>
  <si>
    <t>青　　柳　　　　剛</t>
    <rPh sb="0" eb="1">
      <t>アオ</t>
    </rPh>
    <rPh sb="3" eb="4">
      <t>ヤナギ</t>
    </rPh>
    <rPh sb="8" eb="9">
      <t>タケシ</t>
    </rPh>
    <phoneticPr fontId="5"/>
  </si>
  <si>
    <t>支　部　長</t>
    <rPh sb="0" eb="1">
      <t>シ</t>
    </rPh>
    <rPh sb="2" eb="3">
      <t>ブ</t>
    </rPh>
    <rPh sb="4" eb="5">
      <t>チョウ</t>
    </rPh>
    <phoneticPr fontId="5"/>
  </si>
  <si>
    <t>建　　退　　共　　群　　馬　　県　　支　　部</t>
    <phoneticPr fontId="5"/>
  </si>
  <si>
    <t>勤労者退職金共済機構</t>
    <rPh sb="0" eb="3">
      <t>キンロウシャ</t>
    </rPh>
    <rPh sb="3" eb="5">
      <t>タイショク</t>
    </rPh>
    <rPh sb="5" eb="6">
      <t>キン</t>
    </rPh>
    <rPh sb="6" eb="8">
      <t>キョウサイ</t>
    </rPh>
    <rPh sb="8" eb="10">
      <t>キコウ</t>
    </rPh>
    <phoneticPr fontId="5"/>
  </si>
  <si>
    <t>独立行政法人</t>
  </si>
  <si>
    <t>日</t>
    <rPh sb="0" eb="1">
      <t>ヒ</t>
    </rPh>
    <phoneticPr fontId="5"/>
  </si>
  <si>
    <t>月</t>
    <rPh sb="0" eb="1">
      <t>ツキ</t>
    </rPh>
    <phoneticPr fontId="5"/>
  </si>
  <si>
    <t>令　和</t>
    <rPh sb="0" eb="1">
      <t>レイ</t>
    </rPh>
    <rPh sb="2" eb="3">
      <t>ワ</t>
    </rPh>
    <phoneticPr fontId="5"/>
  </si>
  <si>
    <t>号</t>
  </si>
  <si>
    <t>証  第</t>
    <rPh sb="0" eb="1">
      <t>ショウ</t>
    </rPh>
    <rPh sb="3" eb="4">
      <t>ダイ</t>
    </rPh>
    <phoneticPr fontId="5"/>
  </si>
  <si>
    <t xml:space="preserve">      上記のとおり相違ないことを証明します。</t>
    <rPh sb="6" eb="8">
      <t>ジョウキ</t>
    </rPh>
    <rPh sb="12" eb="14">
      <t>ソウイ</t>
    </rPh>
    <rPh sb="19" eb="21">
      <t>ショウメイ</t>
    </rPh>
    <phoneticPr fontId="5"/>
  </si>
  <si>
    <t>建設業退職金共済事業加入・履行証明書</t>
    <rPh sb="0" eb="3">
      <t>ケンセツギョウ</t>
    </rPh>
    <rPh sb="3" eb="6">
      <t>タイショクキン</t>
    </rPh>
    <rPh sb="6" eb="8">
      <t>キョウサイ</t>
    </rPh>
    <rPh sb="8" eb="10">
      <t>ジギョウ</t>
    </rPh>
    <rPh sb="10" eb="12">
      <t>カニュウ</t>
    </rPh>
    <rPh sb="13" eb="15">
      <t>リコウ</t>
    </rPh>
    <rPh sb="15" eb="17">
      <t>ショウメイ</t>
    </rPh>
    <rPh sb="17" eb="18">
      <t>ショ</t>
    </rPh>
    <phoneticPr fontId="5"/>
  </si>
  <si>
    <t>電子申請による掛金充当額(自社分)</t>
    <rPh sb="0" eb="2">
      <t>デンシ</t>
    </rPh>
    <rPh sb="2" eb="4">
      <t>シンセイ</t>
    </rPh>
    <rPh sb="7" eb="9">
      <t>カケキン</t>
    </rPh>
    <rPh sb="9" eb="11">
      <t>ジュウトウ</t>
    </rPh>
    <rPh sb="11" eb="12">
      <t>ガク</t>
    </rPh>
    <rPh sb="13" eb="15">
      <t>ジシャ</t>
    </rPh>
    <rPh sb="15" eb="16">
      <t>ブン</t>
    </rPh>
    <phoneticPr fontId="5"/>
  </si>
  <si>
    <t>直前決算日における直近１か年間の</t>
    <rPh sb="0" eb="2">
      <t>チョクゼン</t>
    </rPh>
    <rPh sb="2" eb="5">
      <t>ケッサンビ</t>
    </rPh>
    <rPh sb="9" eb="11">
      <t>チョッキン</t>
    </rPh>
    <rPh sb="13" eb="15">
      <t>ネンカン</t>
    </rPh>
    <phoneticPr fontId="5"/>
  </si>
  <si>
    <t>⑨</t>
    <phoneticPr fontId="5"/>
  </si>
  <si>
    <t>下請へ現物で交付した証紙の金額</t>
    <rPh sb="0" eb="2">
      <t>シタウケ</t>
    </rPh>
    <rPh sb="3" eb="5">
      <t>ゲンブツ</t>
    </rPh>
    <rPh sb="10" eb="12">
      <t>ショウシ</t>
    </rPh>
    <rPh sb="13" eb="15">
      <t>キンガク</t>
    </rPh>
    <phoneticPr fontId="5"/>
  </si>
  <si>
    <t>その他</t>
    <rPh sb="2" eb="3">
      <t>タ</t>
    </rPh>
    <phoneticPr fontId="5"/>
  </si>
  <si>
    <t>⑮</t>
    <phoneticPr fontId="5"/>
  </si>
  <si>
    <t>⑧</t>
    <phoneticPr fontId="5"/>
  </si>
  <si>
    <t>千円</t>
    <rPh sb="0" eb="2">
      <t>センエン</t>
    </rPh>
    <phoneticPr fontId="5"/>
  </si>
  <si>
    <t>合　　計</t>
    <rPh sb="0" eb="1">
      <t>ア</t>
    </rPh>
    <rPh sb="3" eb="4">
      <t>ケイ</t>
    </rPh>
    <phoneticPr fontId="5"/>
  </si>
  <si>
    <t>元請から現物で交付を受けた証紙の金額</t>
    <rPh sb="7" eb="9">
      <t>コウフ</t>
    </rPh>
    <rPh sb="10" eb="11">
      <t>ウ</t>
    </rPh>
    <rPh sb="13" eb="15">
      <t>ショウシ</t>
    </rPh>
    <rPh sb="16" eb="18">
      <t>キンガク</t>
    </rPh>
    <phoneticPr fontId="5"/>
  </si>
  <si>
    <t>下請工事</t>
    <rPh sb="0" eb="2">
      <t>シタウ</t>
    </rPh>
    <rPh sb="2" eb="4">
      <t>コウジ</t>
    </rPh>
    <phoneticPr fontId="5"/>
  </si>
  <si>
    <t>直前決算日における直近１か年間の</t>
    <rPh sb="0" eb="2">
      <t>チョクゼン</t>
    </rPh>
    <rPh sb="2" eb="5">
      <t>ケッサンビ</t>
    </rPh>
    <rPh sb="13" eb="15">
      <t>ネンカン</t>
    </rPh>
    <phoneticPr fontId="5"/>
  </si>
  <si>
    <t>⑦</t>
    <phoneticPr fontId="5"/>
  </si>
  <si>
    <t>民間工事(元請)</t>
    <rPh sb="0" eb="2">
      <t>ミンカン</t>
    </rPh>
    <rPh sb="2" eb="4">
      <t>コウジ</t>
    </rPh>
    <phoneticPr fontId="5"/>
  </si>
  <si>
    <t>証　紙　購　入　額</t>
    <rPh sb="0" eb="1">
      <t>アカシ</t>
    </rPh>
    <rPh sb="2" eb="3">
      <t>カミ</t>
    </rPh>
    <rPh sb="4" eb="5">
      <t>コウ</t>
    </rPh>
    <rPh sb="6" eb="7">
      <t>イ</t>
    </rPh>
    <rPh sb="8" eb="9">
      <t>ガク</t>
    </rPh>
    <phoneticPr fontId="5"/>
  </si>
  <si>
    <t>公共工事(元請)</t>
    <rPh sb="0" eb="2">
      <t>コウキョウ</t>
    </rPh>
    <rPh sb="2" eb="4">
      <t>コウジ</t>
    </rPh>
    <phoneticPr fontId="5"/>
  </si>
  <si>
    <t>直前決算日における直近１か年間の</t>
    <rPh sb="0" eb="2">
      <t>チョクゼン</t>
    </rPh>
    <rPh sb="2" eb="5">
      <t>ケッサンビ</t>
    </rPh>
    <rPh sb="9" eb="11">
      <t>チョッキン</t>
    </rPh>
    <rPh sb="13" eb="14">
      <t>ネン</t>
    </rPh>
    <rPh sb="14" eb="15">
      <t>アイダ</t>
    </rPh>
    <phoneticPr fontId="5"/>
  </si>
  <si>
    <t>⑥</t>
    <phoneticPr fontId="5"/>
  </si>
  <si>
    <t>（建築・その他）</t>
    <rPh sb="1" eb="3">
      <t>ケンチク</t>
    </rPh>
    <rPh sb="6" eb="7">
      <t>ホカ</t>
    </rPh>
    <phoneticPr fontId="5"/>
  </si>
  <si>
    <t>（ 土　木 ）</t>
    <rPh sb="2" eb="3">
      <t>ツチ</t>
    </rPh>
    <rPh sb="4" eb="5">
      <t>キ</t>
    </rPh>
    <phoneticPr fontId="5"/>
  </si>
  <si>
    <t>冊</t>
    <rPh sb="0" eb="1">
      <t>サツ</t>
    </rPh>
    <phoneticPr fontId="5"/>
  </si>
  <si>
    <t>手　帳　更　新　数</t>
    <rPh sb="0" eb="1">
      <t>テ</t>
    </rPh>
    <rPh sb="2" eb="3">
      <t>チョウ</t>
    </rPh>
    <rPh sb="4" eb="5">
      <t>サラ</t>
    </rPh>
    <rPh sb="6" eb="7">
      <t>シン</t>
    </rPh>
    <rPh sb="8" eb="9">
      <t>スウ</t>
    </rPh>
    <phoneticPr fontId="5"/>
  </si>
  <si>
    <t>工事施工高</t>
    <rPh sb="0" eb="2">
      <t>コウジ</t>
    </rPh>
    <rPh sb="2" eb="4">
      <t>セコウ</t>
    </rPh>
    <rPh sb="4" eb="5">
      <t>タカ</t>
    </rPh>
    <phoneticPr fontId="5"/>
  </si>
  <si>
    <t>⑭</t>
    <phoneticPr fontId="5"/>
  </si>
  <si>
    <t>⑤</t>
    <phoneticPr fontId="5"/>
  </si>
  <si>
    <t>人</t>
    <rPh sb="0" eb="1">
      <t>ニン</t>
    </rPh>
    <phoneticPr fontId="5"/>
  </si>
  <si>
    <t>被　共　済　者　数</t>
    <rPh sb="0" eb="1">
      <t>ヒ</t>
    </rPh>
    <rPh sb="2" eb="3">
      <t>キョウ</t>
    </rPh>
    <rPh sb="4" eb="5">
      <t>スミ</t>
    </rPh>
    <rPh sb="6" eb="7">
      <t>シャ</t>
    </rPh>
    <rPh sb="8" eb="9">
      <t>カズ</t>
    </rPh>
    <phoneticPr fontId="5"/>
  </si>
  <si>
    <t>決算日及び決算期間</t>
  </si>
  <si>
    <t>⑬</t>
    <phoneticPr fontId="5"/>
  </si>
  <si>
    <t>直前決算日における</t>
    <rPh sb="0" eb="2">
      <t>チョクゼン</t>
    </rPh>
    <rPh sb="2" eb="5">
      <t>ケッサンビ</t>
    </rPh>
    <phoneticPr fontId="5"/>
  </si>
  <si>
    <t>④</t>
    <phoneticPr fontId="5"/>
  </si>
  <si>
    <t>事業者ＩＤ</t>
    <rPh sb="0" eb="3">
      <t>ジギョウシャ</t>
    </rPh>
    <phoneticPr fontId="5"/>
  </si>
  <si>
    <t>事務受託者番号</t>
    <phoneticPr fontId="5"/>
  </si>
  <si>
    <t>⑫</t>
    <phoneticPr fontId="5"/>
  </si>
  <si>
    <t>建設キャリアアップシステム</t>
    <rPh sb="0" eb="2">
      <t>ケンセツ</t>
    </rPh>
    <phoneticPr fontId="5"/>
  </si>
  <si>
    <t>③</t>
    <phoneticPr fontId="5"/>
  </si>
  <si>
    <t>下請に行った電子申請による掛金充当額</t>
    <rPh sb="0" eb="2">
      <t>シタウケ</t>
    </rPh>
    <rPh sb="3" eb="4">
      <t>オコナ</t>
    </rPh>
    <rPh sb="6" eb="8">
      <t>デンシ</t>
    </rPh>
    <rPh sb="8" eb="10">
      <t>シンセイ</t>
    </rPh>
    <rPh sb="13" eb="15">
      <t>カケキン</t>
    </rPh>
    <rPh sb="15" eb="17">
      <t>ジュウトウ</t>
    </rPh>
    <rPh sb="17" eb="18">
      <t>ガク</t>
    </rPh>
    <phoneticPr fontId="5"/>
  </si>
  <si>
    <t>⑪</t>
    <phoneticPr fontId="5"/>
  </si>
  <si>
    <t>②</t>
    <phoneticPr fontId="5"/>
  </si>
  <si>
    <t>元請から受けた電子申請による掛金充当額</t>
    <rPh sb="0" eb="2">
      <t>モトウケ</t>
    </rPh>
    <rPh sb="4" eb="5">
      <t>ウ</t>
    </rPh>
    <rPh sb="7" eb="9">
      <t>デンシ</t>
    </rPh>
    <rPh sb="9" eb="11">
      <t>シンセイ</t>
    </rPh>
    <rPh sb="14" eb="16">
      <t>カケキン</t>
    </rPh>
    <rPh sb="16" eb="18">
      <t>ジュウトウ</t>
    </rPh>
    <rPh sb="18" eb="19">
      <t>ガク</t>
    </rPh>
    <phoneticPr fontId="5"/>
  </si>
  <si>
    <t>⑩</t>
    <phoneticPr fontId="5"/>
  </si>
  <si>
    <t>共済契約成立年月日</t>
    <rPh sb="0" eb="2">
      <t>キョウサイ</t>
    </rPh>
    <rPh sb="2" eb="4">
      <t>ケイヤク</t>
    </rPh>
    <rPh sb="4" eb="6">
      <t>セイリツ</t>
    </rPh>
    <rPh sb="6" eb="9">
      <t>ネンガッピ</t>
    </rPh>
    <phoneticPr fontId="5"/>
  </si>
  <si>
    <t>①</t>
    <phoneticPr fontId="5"/>
  </si>
  <si>
    <t>代表者</t>
    <rPh sb="0" eb="3">
      <t>ダイヒョウシャ</t>
    </rPh>
    <phoneticPr fontId="5"/>
  </si>
  <si>
    <t>（共済契約者）</t>
    <rPh sb="1" eb="3">
      <t>キョウサイ</t>
    </rPh>
    <rPh sb="3" eb="6">
      <t>ケイヤクシャ</t>
    </rPh>
    <phoneticPr fontId="5"/>
  </si>
  <si>
    <t>名称</t>
    <rPh sb="0" eb="1">
      <t>メイ</t>
    </rPh>
    <rPh sb="1" eb="2">
      <t>ショウ</t>
    </rPh>
    <phoneticPr fontId="5"/>
  </si>
  <si>
    <t>申請者</t>
    <rPh sb="0" eb="1">
      <t>サル</t>
    </rPh>
    <rPh sb="1" eb="2">
      <t>ショウ</t>
    </rPh>
    <rPh sb="2" eb="3">
      <t>シャ</t>
    </rPh>
    <phoneticPr fontId="5"/>
  </si>
  <si>
    <t>住所</t>
    <rPh sb="0" eb="1">
      <t>ジュウ</t>
    </rPh>
    <rPh sb="1" eb="2">
      <t>ショ</t>
    </rPh>
    <phoneticPr fontId="5"/>
  </si>
  <si>
    <t>殿</t>
    <rPh sb="0" eb="1">
      <t>ドノ</t>
    </rPh>
    <phoneticPr fontId="5"/>
  </si>
  <si>
    <t>　建　 退　 共　 群　 馬　 県　 支　 部　 長</t>
    <rPh sb="1" eb="2">
      <t>ケン</t>
    </rPh>
    <rPh sb="4" eb="5">
      <t>タイ</t>
    </rPh>
    <rPh sb="7" eb="8">
      <t>キョウ</t>
    </rPh>
    <rPh sb="10" eb="11">
      <t>グン</t>
    </rPh>
    <rPh sb="13" eb="14">
      <t>ウマ</t>
    </rPh>
    <rPh sb="16" eb="17">
      <t>ケン</t>
    </rPh>
    <rPh sb="19" eb="20">
      <t>シ</t>
    </rPh>
    <rPh sb="22" eb="23">
      <t>ブ</t>
    </rPh>
    <rPh sb="25" eb="26">
      <t>チョウ</t>
    </rPh>
    <phoneticPr fontId="5"/>
  </si>
  <si>
    <t>独立行政法人勤労者退職金共済機構</t>
    <rPh sb="0" eb="2">
      <t>ドクリツ</t>
    </rPh>
    <rPh sb="2" eb="4">
      <t>ギョウセイ</t>
    </rPh>
    <rPh sb="4" eb="6">
      <t>ホウジン</t>
    </rPh>
    <phoneticPr fontId="5"/>
  </si>
  <si>
    <t>共済事業加入及び共済契約の履行状況を下記により証明願います。</t>
    <rPh sb="0" eb="2">
      <t>キョウサイ</t>
    </rPh>
    <rPh sb="2" eb="4">
      <t>ジギョウ</t>
    </rPh>
    <rPh sb="4" eb="6">
      <t>カニュウ</t>
    </rPh>
    <rPh sb="6" eb="7">
      <t>オヨ</t>
    </rPh>
    <rPh sb="8" eb="10">
      <t>キョウサイ</t>
    </rPh>
    <rPh sb="10" eb="12">
      <t>ケイヤク</t>
    </rPh>
    <rPh sb="13" eb="15">
      <t>リコウ</t>
    </rPh>
    <rPh sb="15" eb="17">
      <t>ジョウキョウ</t>
    </rPh>
    <rPh sb="18" eb="20">
      <t>カキ</t>
    </rPh>
    <rPh sb="23" eb="25">
      <t>ショウメイ</t>
    </rPh>
    <rPh sb="25" eb="26">
      <t>ネガ</t>
    </rPh>
    <phoneticPr fontId="5"/>
  </si>
  <si>
    <t>建設業退職金共済事業加入・履行証明願</t>
    <rPh sb="0" eb="3">
      <t>ケンセツギョウ</t>
    </rPh>
    <rPh sb="3" eb="6">
      <t>タイショクキン</t>
    </rPh>
    <rPh sb="6" eb="8">
      <t>キョウサイ</t>
    </rPh>
    <rPh sb="8" eb="10">
      <t>ジギョウ</t>
    </rPh>
    <rPh sb="10" eb="12">
      <t>カニュウ</t>
    </rPh>
    <rPh sb="13" eb="15">
      <t>リコウ</t>
    </rPh>
    <rPh sb="15" eb="17">
      <t>ショウメイ</t>
    </rPh>
    <rPh sb="17" eb="18">
      <t>ネガ</t>
    </rPh>
    <phoneticPr fontId="5"/>
  </si>
  <si>
    <t>共済契約者番号</t>
    <rPh sb="0" eb="7">
      <t>キョウサイケイヤクシャバンゴウ</t>
    </rPh>
    <phoneticPr fontId="2"/>
  </si>
  <si>
    <t>―</t>
    <phoneticPr fontId="2"/>
  </si>
  <si>
    <t>２回目送信</t>
    <rPh sb="1" eb="3">
      <t>カイメ</t>
    </rPh>
    <rPh sb="3" eb="5">
      <t>ソウシン</t>
    </rPh>
    <phoneticPr fontId="5"/>
  </si>
  <si>
    <t>３回目送信</t>
    <rPh sb="1" eb="3">
      <t>カイメ</t>
    </rPh>
    <rPh sb="3" eb="5">
      <t>ソウシン</t>
    </rPh>
    <phoneticPr fontId="5"/>
  </si>
  <si>
    <t>合計</t>
    <rPh sb="0" eb="2">
      <t>ゴウケイ</t>
    </rPh>
    <phoneticPr fontId="2"/>
  </si>
  <si>
    <t>下請</t>
    <rPh sb="0" eb="2">
      <t>シタウケ</t>
    </rPh>
    <phoneticPr fontId="2"/>
  </si>
  <si>
    <t>民間</t>
    <rPh sb="0" eb="2">
      <t>ミンカン</t>
    </rPh>
    <phoneticPr fontId="2"/>
  </si>
  <si>
    <t>公共</t>
    <rPh sb="0" eb="2">
      <t>コウキョウ</t>
    </rPh>
    <phoneticPr fontId="2"/>
  </si>
  <si>
    <t>元請</t>
    <rPh sb="0" eb="2">
      <t>モトウケ</t>
    </rPh>
    <phoneticPr fontId="2"/>
  </si>
  <si>
    <t>建築･その他</t>
    <rPh sb="0" eb="2">
      <t>ケンチク</t>
    </rPh>
    <rPh sb="5" eb="6">
      <t>タ</t>
    </rPh>
    <phoneticPr fontId="2"/>
  </si>
  <si>
    <t>土木</t>
    <rPh sb="0" eb="2">
      <t>ドボク</t>
    </rPh>
    <phoneticPr fontId="2"/>
  </si>
  <si>
    <t>その他</t>
    <rPh sb="2" eb="3">
      <t>タ</t>
    </rPh>
    <phoneticPr fontId="2"/>
  </si>
  <si>
    <t>○○</t>
    <phoneticPr fontId="2"/>
  </si>
  <si>
    <t>水道</t>
    <rPh sb="0" eb="2">
      <t>スイドウ</t>
    </rPh>
    <phoneticPr fontId="2"/>
  </si>
  <si>
    <t>ガラス</t>
    <phoneticPr fontId="2"/>
  </si>
  <si>
    <t>具</t>
    <rPh sb="0" eb="1">
      <t>グ</t>
    </rPh>
    <phoneticPr fontId="2"/>
  </si>
  <si>
    <t>内装</t>
    <rPh sb="0" eb="2">
      <t>ナイソウ</t>
    </rPh>
    <phoneticPr fontId="2"/>
  </si>
  <si>
    <t>防</t>
    <rPh sb="0" eb="1">
      <t>ボウ</t>
    </rPh>
    <phoneticPr fontId="2"/>
  </si>
  <si>
    <t>塗装</t>
    <rPh sb="0" eb="2">
      <t>トソウ</t>
    </rPh>
    <phoneticPr fontId="2"/>
  </si>
  <si>
    <t>管</t>
    <rPh sb="0" eb="1">
      <t>カン</t>
    </rPh>
    <phoneticPr fontId="2"/>
  </si>
  <si>
    <t>タイル</t>
    <phoneticPr fontId="2"/>
  </si>
  <si>
    <t>屋根</t>
    <rPh sb="0" eb="2">
      <t>ヤネ</t>
    </rPh>
    <phoneticPr fontId="2"/>
  </si>
  <si>
    <t>大工</t>
    <rPh sb="0" eb="2">
      <t>ダイク</t>
    </rPh>
    <phoneticPr fontId="2"/>
  </si>
  <si>
    <t>建築</t>
    <rPh sb="0" eb="2">
      <t>ケンチク</t>
    </rPh>
    <phoneticPr fontId="2"/>
  </si>
  <si>
    <t>建築・その他</t>
    <rPh sb="0" eb="2">
      <t>ケンチク</t>
    </rPh>
    <rPh sb="5" eb="6">
      <t>タ</t>
    </rPh>
    <phoneticPr fontId="2"/>
  </si>
  <si>
    <t>解体</t>
    <rPh sb="0" eb="2">
      <t>カイタイ</t>
    </rPh>
    <phoneticPr fontId="2"/>
  </si>
  <si>
    <t>しゅんせつ</t>
  </si>
  <si>
    <t>舗装</t>
    <rPh sb="0" eb="2">
      <t>ホソウ</t>
    </rPh>
    <phoneticPr fontId="2"/>
  </si>
  <si>
    <t>コンクリート</t>
  </si>
  <si>
    <t>とび土工</t>
    <rPh sb="2" eb="4">
      <t>ドコウ</t>
    </rPh>
    <phoneticPr fontId="2"/>
  </si>
  <si>
    <t>◆電子申請による掛金充当がある場合</t>
    <rPh sb="1" eb="5">
      <t>デンシシンセイ</t>
    </rPh>
    <rPh sb="8" eb="12">
      <t>カケキンジュウトウ</t>
    </rPh>
    <rPh sb="15" eb="17">
      <t>バアイ</t>
    </rPh>
    <phoneticPr fontId="2"/>
  </si>
  <si>
    <t>建設業退職金共済掛金納付・充当状況証明書</t>
    <rPh sb="0" eb="3">
      <t>ケンセツギョウ</t>
    </rPh>
    <rPh sb="3" eb="6">
      <t>タイショクキン</t>
    </rPh>
    <rPh sb="6" eb="12">
      <t>キョウサイカケキンノウフ</t>
    </rPh>
    <rPh sb="13" eb="20">
      <t>ジュウトウジョウキョウショウメイショ</t>
    </rPh>
    <phoneticPr fontId="2"/>
  </si>
  <si>
    <t>（電子申請方式に係る掛金納付状況）</t>
    <rPh sb="1" eb="7">
      <t>デンシシンセイホウシキ</t>
    </rPh>
    <rPh sb="8" eb="9">
      <t>カカ</t>
    </rPh>
    <rPh sb="10" eb="12">
      <t>カケキン</t>
    </rPh>
    <rPh sb="12" eb="16">
      <t>ノウフジョウキョウ</t>
    </rPh>
    <phoneticPr fontId="2"/>
  </si>
  <si>
    <t>共済契約者住所</t>
    <rPh sb="0" eb="7">
      <t>キョウサイケイヤクシャジュウショ</t>
    </rPh>
    <phoneticPr fontId="2"/>
  </si>
  <si>
    <t>教師契約者名称・氏名</t>
    <rPh sb="0" eb="7">
      <t>キョウシケイヤクシャメイショウ</t>
    </rPh>
    <rPh sb="8" eb="10">
      <t>シメイ</t>
    </rPh>
    <phoneticPr fontId="2"/>
  </si>
  <si>
    <t>決算期間</t>
    <rPh sb="0" eb="4">
      <t>ケッサンキカン</t>
    </rPh>
    <phoneticPr fontId="2"/>
  </si>
  <si>
    <t>　中小企業退職金共済法第四十四条及び中小企業退職金共済法施工規則八十六条の二及び第八十六条の三に規程する建設業退職金共済事業の掛金の納付の原資となる金銭の納付及び収納状況について下記のとおり証する。</t>
    <rPh sb="1" eb="5">
      <t>チュウショウキギョウ</t>
    </rPh>
    <rPh sb="5" eb="11">
      <t>タイショクキンキョウサイホウ</t>
    </rPh>
    <rPh sb="11" eb="16">
      <t>ダイヨンジュウヨンジョウ</t>
    </rPh>
    <rPh sb="16" eb="17">
      <t>オヨ</t>
    </rPh>
    <rPh sb="18" eb="22">
      <t>チュウショウキギョウ</t>
    </rPh>
    <rPh sb="22" eb="25">
      <t>タイショクキン</t>
    </rPh>
    <rPh sb="25" eb="28">
      <t>キョウサイホウ</t>
    </rPh>
    <rPh sb="28" eb="30">
      <t>セコウ</t>
    </rPh>
    <rPh sb="30" eb="32">
      <t>キソク</t>
    </rPh>
    <rPh sb="32" eb="36">
      <t>ハチジュウロクジョウ</t>
    </rPh>
    <rPh sb="37" eb="38">
      <t>ニ</t>
    </rPh>
    <rPh sb="38" eb="39">
      <t>オヨ</t>
    </rPh>
    <rPh sb="40" eb="45">
      <t>ダイハチジュウロクジョウ</t>
    </rPh>
    <rPh sb="46" eb="47">
      <t>サン</t>
    </rPh>
    <rPh sb="48" eb="50">
      <t>キテイ</t>
    </rPh>
    <rPh sb="52" eb="62">
      <t>ケンセツギョウタイショクキンキョウサイジギョウ</t>
    </rPh>
    <rPh sb="63" eb="65">
      <t>カケキン</t>
    </rPh>
    <rPh sb="66" eb="68">
      <t>ノウフ</t>
    </rPh>
    <rPh sb="69" eb="71">
      <t>ゲンシ</t>
    </rPh>
    <rPh sb="74" eb="76">
      <t>キンセン</t>
    </rPh>
    <rPh sb="77" eb="79">
      <t>ノウフ</t>
    </rPh>
    <rPh sb="79" eb="80">
      <t>オヨ</t>
    </rPh>
    <rPh sb="81" eb="85">
      <t>シュウノウジョウキョウ</t>
    </rPh>
    <rPh sb="89" eb="91">
      <t>カキ</t>
    </rPh>
    <rPh sb="95" eb="96">
      <t>ショウ</t>
    </rPh>
    <phoneticPr fontId="2"/>
  </si>
  <si>
    <t>①前期末残高</t>
    <rPh sb="1" eb="6">
      <t>ゼンキマツザンダカ</t>
    </rPh>
    <phoneticPr fontId="2"/>
  </si>
  <si>
    <t>②当期「掛金の納付の原資となる金銭」納付額</t>
    <rPh sb="1" eb="3">
      <t>トウキ</t>
    </rPh>
    <rPh sb="4" eb="6">
      <t>カケキン</t>
    </rPh>
    <rPh sb="7" eb="9">
      <t>ノウフ</t>
    </rPh>
    <rPh sb="10" eb="12">
      <t>ゲンシ</t>
    </rPh>
    <rPh sb="15" eb="17">
      <t>キンセン</t>
    </rPh>
    <rPh sb="18" eb="21">
      <t>ノウフガク</t>
    </rPh>
    <phoneticPr fontId="2"/>
  </si>
  <si>
    <t>③掛金納付の免除に伴う還付額</t>
    <rPh sb="1" eb="3">
      <t>カケキン</t>
    </rPh>
    <rPh sb="3" eb="5">
      <t>ノウフ</t>
    </rPh>
    <rPh sb="6" eb="8">
      <t>メンジョ</t>
    </rPh>
    <rPh sb="9" eb="10">
      <t>トモナ</t>
    </rPh>
    <rPh sb="11" eb="14">
      <t>カンプガク</t>
    </rPh>
    <phoneticPr fontId="2"/>
  </si>
  <si>
    <t>⑥その他調整額（当期分）</t>
    <rPh sb="3" eb="4">
      <t>タ</t>
    </rPh>
    <rPh sb="4" eb="7">
      <t>チョウセイガク</t>
    </rPh>
    <rPh sb="8" eb="11">
      <t>トウキブン</t>
    </rPh>
    <phoneticPr fontId="2"/>
  </si>
  <si>
    <t>⑦その他調整額（禍年度分）</t>
    <rPh sb="3" eb="4">
      <t>タ</t>
    </rPh>
    <rPh sb="4" eb="7">
      <t>チョウセイガク</t>
    </rPh>
    <rPh sb="8" eb="12">
      <t>カネンドブン</t>
    </rPh>
    <phoneticPr fontId="2"/>
  </si>
  <si>
    <t>⑧共済証紙からの交換額</t>
    <rPh sb="1" eb="5">
      <t>キョウサイショウシ</t>
    </rPh>
    <rPh sb="8" eb="11">
      <t>コウカンガク</t>
    </rPh>
    <phoneticPr fontId="2"/>
  </si>
  <si>
    <t>差し引き当期末残高
①+②+③-⑤+⑥+⑦+⑧</t>
    <rPh sb="0" eb="1">
      <t>サ</t>
    </rPh>
    <phoneticPr fontId="2"/>
  </si>
  <si>
    <t>〈参考〉当期「元請から
掛金充当された額」</t>
    <rPh sb="1" eb="3">
      <t>サンコウ</t>
    </rPh>
    <rPh sb="4" eb="6">
      <t>トウキ</t>
    </rPh>
    <rPh sb="7" eb="9">
      <t>モトウケ</t>
    </rPh>
    <rPh sb="12" eb="16">
      <t>カケキンジュウトウ</t>
    </rPh>
    <rPh sb="19" eb="20">
      <t>ガク</t>
    </rPh>
    <phoneticPr fontId="2"/>
  </si>
  <si>
    <t>99-99999</t>
    <phoneticPr fontId="2"/>
  </si>
  <si>
    <t>群馬県前橋市元総社町2-5-3</t>
    <rPh sb="0" eb="3">
      <t>グンマケン</t>
    </rPh>
    <rPh sb="3" eb="6">
      <t>マエバシシ</t>
    </rPh>
    <rPh sb="6" eb="10">
      <t>モトソウジャマチ</t>
    </rPh>
    <phoneticPr fontId="2"/>
  </si>
  <si>
    <t>当期損金または必要経費計上額
④+⑤-⑥-⑦</t>
    <rPh sb="0" eb="2">
      <t>トウキ</t>
    </rPh>
    <rPh sb="2" eb="4">
      <t>ソンキン</t>
    </rPh>
    <rPh sb="7" eb="14">
      <t>ヒツヨウケイヒケイジョウガク</t>
    </rPh>
    <phoneticPr fontId="2"/>
  </si>
  <si>
    <t>④当期「被共済者に対する充当額」
（自社分）</t>
    <rPh sb="1" eb="3">
      <t>トウキ</t>
    </rPh>
    <rPh sb="4" eb="8">
      <t>ヒキョウサイシャ</t>
    </rPh>
    <rPh sb="9" eb="10">
      <t>タイ</t>
    </rPh>
    <rPh sb="12" eb="15">
      <t>ジュウトウガク</t>
    </rPh>
    <rPh sb="18" eb="21">
      <t>ジシャブン</t>
    </rPh>
    <phoneticPr fontId="2"/>
  </si>
  <si>
    <t>⑤当期「被共済者に対する充当額」（下請分）</t>
    <rPh sb="1" eb="3">
      <t>トウキ</t>
    </rPh>
    <rPh sb="4" eb="8">
      <t>ヒキョウサイシャ</t>
    </rPh>
    <rPh sb="9" eb="10">
      <t>タイ</t>
    </rPh>
    <rPh sb="12" eb="15">
      <t>ジュウトウガク</t>
    </rPh>
    <rPh sb="17" eb="19">
      <t>シタウケ</t>
    </rPh>
    <rPh sb="19" eb="20">
      <t>ブン</t>
    </rPh>
    <rPh sb="20" eb="21">
      <t>ジブン</t>
    </rPh>
    <phoneticPr fontId="2"/>
  </si>
  <si>
    <t>　『建設業退職共済掛金納付・充当状況証明書』を参考に</t>
    <phoneticPr fontId="2"/>
  </si>
  <si>
    <t>No.</t>
    <phoneticPr fontId="2"/>
  </si>
  <si>
    <t>前決算期繰越</t>
    <rPh sb="0" eb="1">
      <t>ゼン</t>
    </rPh>
    <rPh sb="1" eb="4">
      <t>ケッサンキ</t>
    </rPh>
    <rPh sb="4" eb="5">
      <t>ク</t>
    </rPh>
    <rPh sb="5" eb="6">
      <t>コ</t>
    </rPh>
    <phoneticPr fontId="5"/>
  </si>
  <si>
    <t>前頁繰越</t>
    <rPh sb="0" eb="1">
      <t>ゼン</t>
    </rPh>
    <rPh sb="1" eb="2">
      <t>ページ</t>
    </rPh>
    <rPh sb="2" eb="3">
      <t>ク</t>
    </rPh>
    <rPh sb="3" eb="4">
      <t>コ</t>
    </rPh>
    <phoneticPr fontId="5"/>
  </si>
  <si>
    <t>　</t>
    <phoneticPr fontId="5"/>
  </si>
  <si>
    <t>日</t>
    <rPh sb="0" eb="1">
      <t>ニチ</t>
    </rPh>
    <phoneticPr fontId="2"/>
  </si>
  <si>
    <t>月</t>
    <rPh sb="0" eb="1">
      <t>ガツ</t>
    </rPh>
    <phoneticPr fontId="2"/>
  </si>
  <si>
    <t>年</t>
    <rPh sb="0" eb="1">
      <t>ネン</t>
    </rPh>
    <phoneticPr fontId="2"/>
  </si>
  <si>
    <t xml:space="preserve"> </t>
    <phoneticPr fontId="2"/>
  </si>
  <si>
    <t>総合計</t>
    <rPh sb="0" eb="3">
      <t>ソウゴウケイ</t>
    </rPh>
    <phoneticPr fontId="2"/>
  </si>
  <si>
    <t>証明願転記欄（自動）</t>
    <rPh sb="0" eb="3">
      <t>ショウメイネガ</t>
    </rPh>
    <rPh sb="3" eb="5">
      <t>テンキ</t>
    </rPh>
    <rPh sb="5" eb="6">
      <t>ラン</t>
    </rPh>
    <rPh sb="7" eb="9">
      <t>ジドウ</t>
    </rPh>
    <phoneticPr fontId="2"/>
  </si>
  <si>
    <t>注意事項</t>
    <rPh sb="0" eb="4">
      <t>チュウイジコウ</t>
    </rPh>
    <phoneticPr fontId="2"/>
  </si>
  <si>
    <t>チェックシート</t>
    <phoneticPr fontId="2"/>
  </si>
  <si>
    <t>必須</t>
    <rPh sb="0" eb="2">
      <t>ヒッス</t>
    </rPh>
    <phoneticPr fontId="2"/>
  </si>
  <si>
    <t>提出等</t>
    <rPh sb="0" eb="2">
      <t>テイシュツ</t>
    </rPh>
    <rPh sb="2" eb="3">
      <t>トウ</t>
    </rPh>
    <phoneticPr fontId="2"/>
  </si>
  <si>
    <t>電子充当状況証明書</t>
    <rPh sb="0" eb="6">
      <t>デンシジュウトウジョウキョウ</t>
    </rPh>
    <rPh sb="6" eb="9">
      <t>ショウメイショ</t>
    </rPh>
    <phoneticPr fontId="2"/>
  </si>
  <si>
    <t>問い合わせ先：建退共群馬県支部（℡:027-252-1666）</t>
    <rPh sb="0" eb="1">
      <t>ト</t>
    </rPh>
    <rPh sb="2" eb="3">
      <t>ア</t>
    </rPh>
    <rPh sb="5" eb="6">
      <t>サキ</t>
    </rPh>
    <rPh sb="7" eb="10">
      <t>ケンタイキョウ</t>
    </rPh>
    <rPh sb="10" eb="13">
      <t>グンマケン</t>
    </rPh>
    <rPh sb="13" eb="15">
      <t>シブ</t>
    </rPh>
    <phoneticPr fontId="2"/>
  </si>
  <si>
    <t>　◆証紙受払簿記入例</t>
    <rPh sb="2" eb="7">
      <t>ショウシウケハライボ</t>
    </rPh>
    <rPh sb="7" eb="10">
      <t>キニュウレイ</t>
    </rPh>
    <phoneticPr fontId="2"/>
  </si>
  <si>
    <t>　◆手帳受払簿記入例</t>
    <rPh sb="2" eb="7">
      <t>テチョウウケハライボ</t>
    </rPh>
    <rPh sb="7" eb="10">
      <t>キニュウレイ</t>
    </rPh>
    <phoneticPr fontId="2"/>
  </si>
  <si>
    <t>◆納付証明書（掛金納付･充当状況証明書）の発行方法</t>
    <phoneticPr fontId="2"/>
  </si>
  <si>
    <t>　◆加入履行証明願取扱要領（はじめにお読みください）</t>
    <rPh sb="2" eb="9">
      <t>カニュウリコウショウメイネガ</t>
    </rPh>
    <rPh sb="9" eb="13">
      <t>トリアツカイヨウリョウ</t>
    </rPh>
    <rPh sb="19" eb="20">
      <t>ヨ</t>
    </rPh>
    <phoneticPr fontId="2"/>
  </si>
  <si>
    <t>「直前三年の各営業年度における工事施工金額」の表</t>
    <rPh sb="1" eb="3">
      <t>チョクゼン</t>
    </rPh>
    <rPh sb="3" eb="4">
      <t>サン</t>
    </rPh>
    <rPh sb="4" eb="5">
      <t>ネン</t>
    </rPh>
    <rPh sb="6" eb="11">
      <t>カクエイギョウネンド</t>
    </rPh>
    <rPh sb="15" eb="21">
      <t>コウジセコウキンガク</t>
    </rPh>
    <rPh sb="23" eb="24">
      <t>ヒョウ</t>
    </rPh>
    <phoneticPr fontId="2"/>
  </si>
  <si>
    <t>FAX送信状</t>
    <rPh sb="3" eb="6">
      <t>ソウシンジョウ</t>
    </rPh>
    <phoneticPr fontId="2"/>
  </si>
  <si>
    <t>証明願</t>
    <rPh sb="0" eb="3">
      <t>ショウメイネガ</t>
    </rPh>
    <phoneticPr fontId="2"/>
  </si>
  <si>
    <t>手帳受払簿</t>
    <rPh sb="0" eb="5">
      <t>テチョウウケハライボ</t>
    </rPh>
    <phoneticPr fontId="2"/>
  </si>
  <si>
    <t>証紙受払簿</t>
    <rPh sb="0" eb="5">
      <t>ショウシウケハライボ</t>
    </rPh>
    <phoneticPr fontId="2"/>
  </si>
  <si>
    <t>就労状況報告書</t>
    <rPh sb="0" eb="7">
      <t>シュウロウジョウキョウホウコクショ</t>
    </rPh>
    <phoneticPr fontId="2"/>
  </si>
  <si>
    <t>　※簡易的なチェックですので、FAXでのやり取りで訂正をお願いすることがあります。</t>
    <rPh sb="2" eb="5">
      <t>カンイテキ</t>
    </rPh>
    <rPh sb="22" eb="23">
      <t>ト</t>
    </rPh>
    <rPh sb="25" eb="27">
      <t>テイセイ</t>
    </rPh>
    <rPh sb="29" eb="30">
      <t>ネガ</t>
    </rPh>
    <phoneticPr fontId="2"/>
  </si>
  <si>
    <t>　下記の表の水色のセルに転記してください。</t>
    <rPh sb="1" eb="3">
      <t>カキ</t>
    </rPh>
    <rPh sb="4" eb="5">
      <t>ヒョウ</t>
    </rPh>
    <rPh sb="6" eb="8">
      <t>ミズイロ</t>
    </rPh>
    <phoneticPr fontId="2"/>
  </si>
  <si>
    <t>チェック欄</t>
    <rPh sb="4" eb="5">
      <t>ラン</t>
    </rPh>
    <phoneticPr fontId="2"/>
  </si>
  <si>
    <t>①</t>
    <phoneticPr fontId="2"/>
  </si>
  <si>
    <t>-</t>
    <phoneticPr fontId="2"/>
  </si>
  <si>
    <t>③</t>
    <phoneticPr fontId="2"/>
  </si>
  <si>
    <t>=</t>
    <phoneticPr fontId="2"/>
  </si>
  <si>
    <t>②</t>
    <phoneticPr fontId="2"/>
  </si>
  <si>
    <r>
      <rPr>
        <u/>
        <sz val="18"/>
        <color theme="1"/>
        <rFont val="ＭＳ Ｐゴシック"/>
        <family val="3"/>
        <charset val="128"/>
      </rPr>
      <t>アンダーライン</t>
    </r>
    <r>
      <rPr>
        <sz val="18"/>
        <color theme="1"/>
        <rFont val="ＭＳ Ｐゴシック"/>
        <family val="3"/>
        <charset val="128"/>
      </rPr>
      <t>のある項目はクリックすると該当ページが表示されます。</t>
    </r>
    <rPh sb="10" eb="12">
      <t>コウモク</t>
    </rPh>
    <rPh sb="20" eb="22">
      <t>ガイトウ</t>
    </rPh>
    <rPh sb="26" eb="28">
      <t>ヒョウジ</t>
    </rPh>
    <phoneticPr fontId="2"/>
  </si>
  <si>
    <t>　はじめにお読みください</t>
    <rPh sb="6" eb="7">
      <t>ヨ</t>
    </rPh>
    <phoneticPr fontId="2"/>
  </si>
  <si>
    <r>
      <rPr>
        <sz val="20"/>
        <color theme="10"/>
        <rFont val="ＭＳ Ｐゴシック"/>
        <family val="3"/>
        <charset val="128"/>
      </rPr>
      <t>　　</t>
    </r>
    <r>
      <rPr>
        <b/>
        <u/>
        <sz val="20"/>
        <color theme="10"/>
        <rFont val="ＭＳ Ｐゴシック"/>
        <family val="3"/>
        <charset val="128"/>
      </rPr>
      <t>■取扱要領</t>
    </r>
    <rPh sb="3" eb="4">
      <t>トリ</t>
    </rPh>
    <rPh sb="4" eb="5">
      <t>アツカイ</t>
    </rPh>
    <rPh sb="5" eb="6">
      <t>ヨウ</t>
    </rPh>
    <rPh sb="6" eb="7">
      <t>リョウ</t>
    </rPh>
    <phoneticPr fontId="2"/>
  </si>
  <si>
    <t>　チェック欄</t>
    <rPh sb="5" eb="6">
      <t>ラン</t>
    </rPh>
    <phoneticPr fontId="2"/>
  </si>
  <si>
    <t>＜手帳受払簿と証紙受払簿の関係チェックメモ＞</t>
    <phoneticPr fontId="2"/>
  </si>
  <si>
    <t>　　委任状</t>
    <rPh sb="2" eb="5">
      <t>イニンジョウ</t>
    </rPh>
    <phoneticPr fontId="2"/>
  </si>
  <si>
    <t>1⃣</t>
    <phoneticPr fontId="2"/>
  </si>
  <si>
    <t>2⃣</t>
    <phoneticPr fontId="2"/>
  </si>
  <si>
    <t>3⃣</t>
    <phoneticPr fontId="2"/>
  </si>
  <si>
    <t>4⃣</t>
    <phoneticPr fontId="2"/>
  </si>
  <si>
    <t>5⃣</t>
    <phoneticPr fontId="2"/>
  </si>
  <si>
    <t>建退共事務受託様式第２号</t>
    <rPh sb="0" eb="3">
      <t>ケン</t>
    </rPh>
    <rPh sb="3" eb="5">
      <t>ジム</t>
    </rPh>
    <rPh sb="5" eb="7">
      <t>ジュタク</t>
    </rPh>
    <rPh sb="7" eb="9">
      <t>ヨウシキ</t>
    </rPh>
    <rPh sb="9" eb="10">
      <t>ダイ</t>
    </rPh>
    <rPh sb="11" eb="12">
      <t>ゴウ</t>
    </rPh>
    <phoneticPr fontId="5"/>
  </si>
  <si>
    <t>建退共制度に係る被共済者就労状況報告書</t>
    <rPh sb="0" eb="3">
      <t>ケン</t>
    </rPh>
    <rPh sb="3" eb="5">
      <t>セイド</t>
    </rPh>
    <rPh sb="6" eb="7">
      <t>カカ</t>
    </rPh>
    <rPh sb="8" eb="12">
      <t>ヒ</t>
    </rPh>
    <rPh sb="12" eb="14">
      <t>シュウロウ</t>
    </rPh>
    <rPh sb="14" eb="16">
      <t>ジョウキョウ</t>
    </rPh>
    <rPh sb="16" eb="19">
      <t>ホウコクショ</t>
    </rPh>
    <phoneticPr fontId="5"/>
  </si>
  <si>
    <t>（兼建設業退職金共済証紙交付依頼書）</t>
    <rPh sb="1" eb="2">
      <t>ケン</t>
    </rPh>
    <rPh sb="2" eb="5">
      <t>ケンセツギョウ</t>
    </rPh>
    <rPh sb="5" eb="8">
      <t>タイショクキン</t>
    </rPh>
    <rPh sb="8" eb="10">
      <t>キョウサイ</t>
    </rPh>
    <rPh sb="10" eb="12">
      <t>ショウシ</t>
    </rPh>
    <rPh sb="12" eb="14">
      <t>コウフ</t>
    </rPh>
    <rPh sb="14" eb="17">
      <t>イライショ</t>
    </rPh>
    <phoneticPr fontId="5"/>
  </si>
  <si>
    <t>整理番号</t>
    <rPh sb="0" eb="2">
      <t>セイリ</t>
    </rPh>
    <rPh sb="2" eb="4">
      <t>バンゴウ</t>
    </rPh>
    <phoneticPr fontId="5"/>
  </si>
  <si>
    <t>交付元</t>
    <rPh sb="0" eb="2">
      <t>コウフ</t>
    </rPh>
    <rPh sb="2" eb="3">
      <t>モト</t>
    </rPh>
    <phoneticPr fontId="5"/>
  </si>
  <si>
    <t>事業所</t>
    <rPh sb="0" eb="3">
      <t>ジギョウショ</t>
    </rPh>
    <phoneticPr fontId="5"/>
  </si>
  <si>
    <t>報告事業所</t>
    <rPh sb="0" eb="2">
      <t>ホウコク</t>
    </rPh>
    <rPh sb="2" eb="5">
      <t>ジギョウショ</t>
    </rPh>
    <phoneticPr fontId="5"/>
  </si>
  <si>
    <t>住         所</t>
    <rPh sb="0" eb="1">
      <t>ジュウ</t>
    </rPh>
    <rPh sb="10" eb="11">
      <t>ショ</t>
    </rPh>
    <phoneticPr fontId="5"/>
  </si>
  <si>
    <t>電 話 番 号</t>
    <rPh sb="0" eb="1">
      <t>デン</t>
    </rPh>
    <rPh sb="2" eb="3">
      <t>ハナシ</t>
    </rPh>
    <rPh sb="4" eb="5">
      <t>バン</t>
    </rPh>
    <rPh sb="6" eb="7">
      <t>ゴウ</t>
    </rPh>
    <phoneticPr fontId="5"/>
  </si>
  <si>
    <t>共済契約者</t>
    <rPh sb="0" eb="2">
      <t>キョウサイ</t>
    </rPh>
    <rPh sb="2" eb="5">
      <t>ケイヤクシャ</t>
    </rPh>
    <phoneticPr fontId="5"/>
  </si>
  <si>
    <t>番         号</t>
    <rPh sb="0" eb="1">
      <t>バン</t>
    </rPh>
    <rPh sb="10" eb="11">
      <t>ゴウ</t>
    </rPh>
    <phoneticPr fontId="5"/>
  </si>
  <si>
    <t>事業者I D</t>
    <rPh sb="0" eb="3">
      <t>ジギョウシャ</t>
    </rPh>
    <phoneticPr fontId="5"/>
  </si>
  <si>
    <t>工事番号および</t>
    <rPh sb="0" eb="2">
      <t>コウジ</t>
    </rPh>
    <rPh sb="2" eb="4">
      <t>バンゴウ</t>
    </rPh>
    <phoneticPr fontId="5"/>
  </si>
  <si>
    <t>工事名</t>
    <rPh sb="0" eb="3">
      <t>コウジメイ</t>
    </rPh>
    <phoneticPr fontId="5"/>
  </si>
  <si>
    <t>工 事 コード</t>
    <rPh sb="0" eb="1">
      <t>コウ</t>
    </rPh>
    <rPh sb="2" eb="3">
      <t>コト</t>
    </rPh>
    <phoneticPr fontId="5"/>
  </si>
  <si>
    <t>現場I D</t>
    <rPh sb="0" eb="2">
      <t>ゲンバ</t>
    </rPh>
    <phoneticPr fontId="5"/>
  </si>
  <si>
    <t>以下のとおり報告します。</t>
    <rPh sb="0" eb="2">
      <t>イカ</t>
    </rPh>
    <rPh sb="6" eb="8">
      <t>ホウコク</t>
    </rPh>
    <phoneticPr fontId="5"/>
  </si>
  <si>
    <t>記</t>
    <rPh sb="0" eb="1">
      <t>キ</t>
    </rPh>
    <phoneticPr fontId="5"/>
  </si>
  <si>
    <t>期　間</t>
    <rPh sb="0" eb="1">
      <t>キ</t>
    </rPh>
    <rPh sb="2" eb="3">
      <t>アイダ</t>
    </rPh>
    <phoneticPr fontId="5"/>
  </si>
  <si>
    <t>現場責任者確認</t>
    <rPh sb="0" eb="2">
      <t>ゲンバ</t>
    </rPh>
    <rPh sb="2" eb="5">
      <t>セキニンシャ</t>
    </rPh>
    <rPh sb="5" eb="7">
      <t>カクニン</t>
    </rPh>
    <phoneticPr fontId="5"/>
  </si>
  <si>
    <t>被共済者数</t>
    <rPh sb="0" eb="4">
      <t>ヒ</t>
    </rPh>
    <rPh sb="4" eb="5">
      <t>スウ</t>
    </rPh>
    <phoneticPr fontId="5"/>
  </si>
  <si>
    <t>人</t>
    <rPh sb="0" eb="1">
      <t>ヒト</t>
    </rPh>
    <phoneticPr fontId="5"/>
  </si>
  <si>
    <t>延べ就労日数</t>
    <rPh sb="0" eb="1">
      <t>ノ</t>
    </rPh>
    <rPh sb="2" eb="4">
      <t>シュウロウ</t>
    </rPh>
    <rPh sb="4" eb="6">
      <t>ニッスウ</t>
    </rPh>
    <phoneticPr fontId="5"/>
  </si>
  <si>
    <t>建 設 業 退 職 金 共 済 証 紙 受 領 書</t>
    <rPh sb="0" eb="1">
      <t>ケン</t>
    </rPh>
    <rPh sb="2" eb="3">
      <t>セツ</t>
    </rPh>
    <rPh sb="4" eb="5">
      <t>ギョウ</t>
    </rPh>
    <rPh sb="6" eb="7">
      <t>タイ</t>
    </rPh>
    <rPh sb="8" eb="9">
      <t>ショク</t>
    </rPh>
    <rPh sb="10" eb="11">
      <t>キン</t>
    </rPh>
    <rPh sb="12" eb="13">
      <t>トモ</t>
    </rPh>
    <rPh sb="14" eb="15">
      <t>スミ</t>
    </rPh>
    <rPh sb="16" eb="17">
      <t>アカシ</t>
    </rPh>
    <rPh sb="18" eb="19">
      <t>カミ</t>
    </rPh>
    <rPh sb="20" eb="21">
      <t>ウケ</t>
    </rPh>
    <rPh sb="22" eb="23">
      <t>リョウ</t>
    </rPh>
    <rPh sb="24" eb="25">
      <t>ショ</t>
    </rPh>
    <phoneticPr fontId="5"/>
  </si>
  <si>
    <t>１日券</t>
    <rPh sb="1" eb="2">
      <t>ヒ</t>
    </rPh>
    <rPh sb="2" eb="3">
      <t>ケン</t>
    </rPh>
    <phoneticPr fontId="5"/>
  </si>
  <si>
    <t>１０日券</t>
    <rPh sb="2" eb="3">
      <t>ヒ</t>
    </rPh>
    <rPh sb="3" eb="4">
      <t>ケン</t>
    </rPh>
    <phoneticPr fontId="5"/>
  </si>
  <si>
    <t>上記の共済証紙を受領いたしました。</t>
    <rPh sb="0" eb="2">
      <t>ジョウキ</t>
    </rPh>
    <rPh sb="3" eb="5">
      <t>キョウサイ</t>
    </rPh>
    <rPh sb="5" eb="7">
      <t>ショウシ</t>
    </rPh>
    <rPh sb="8" eb="10">
      <t>ジュリョウ</t>
    </rPh>
    <phoneticPr fontId="5"/>
  </si>
  <si>
    <t>受領者確認</t>
    <rPh sb="0" eb="2">
      <t>ジュリョウ</t>
    </rPh>
    <rPh sb="2" eb="3">
      <t>シャ</t>
    </rPh>
    <rPh sb="3" eb="5">
      <t>カクニン</t>
    </rPh>
    <phoneticPr fontId="5"/>
  </si>
  <si>
    <t>報告事業所</t>
    <phoneticPr fontId="5"/>
  </si>
  <si>
    <t>令和</t>
    <rPh sb="0" eb="2">
      <t>レイワ</t>
    </rPh>
    <phoneticPr fontId="2"/>
  </si>
  <si>
    <t>該当者
のみ提出</t>
    <rPh sb="0" eb="3">
      <t>ガイトウシャ</t>
    </rPh>
    <rPh sb="6" eb="8">
      <t>テイシュツ</t>
    </rPh>
    <phoneticPr fontId="2"/>
  </si>
  <si>
    <r>
      <rPr>
        <b/>
        <sz val="14"/>
        <color theme="1"/>
        <rFont val="Segoe UI Symbol"/>
        <family val="3"/>
      </rPr>
      <t>4⃣</t>
    </r>
    <r>
      <rPr>
        <b/>
        <sz val="14"/>
        <color theme="1"/>
        <rFont val="Calibri"/>
        <family val="3"/>
      </rPr>
      <t>-2</t>
    </r>
    <phoneticPr fontId="2"/>
  </si>
  <si>
    <t>6⃣</t>
    <phoneticPr fontId="2"/>
  </si>
  <si>
    <t>　※代理人が手続きを行う場合は、委任状を添付してください。</t>
    <phoneticPr fontId="5"/>
  </si>
  <si>
    <r>
      <rPr>
        <b/>
        <sz val="18"/>
        <color rgb="FFCC0066"/>
        <rFont val="ＭＳ Ｐゴシック"/>
        <family val="3"/>
        <charset val="128"/>
      </rPr>
      <t>★最初に入力</t>
    </r>
    <r>
      <rPr>
        <sz val="16"/>
        <color theme="1"/>
        <rFont val="ＭＳ Ｐゴシック"/>
        <family val="3"/>
        <charset val="128"/>
      </rPr>
      <t xml:space="preserve">
  </t>
    </r>
    <r>
      <rPr>
        <sz val="14"/>
        <color theme="1"/>
        <rFont val="ＭＳ Ｐゴシック"/>
        <family val="3"/>
        <charset val="128"/>
      </rPr>
      <t xml:space="preserve"> （各様式に基本情報が転記される）</t>
    </r>
    <rPh sb="1" eb="3">
      <t>サイショ</t>
    </rPh>
    <rPh sb="4" eb="6">
      <t>ニュウリョク</t>
    </rPh>
    <rPh sb="11" eb="12">
      <t>カク</t>
    </rPh>
    <rPh sb="12" eb="14">
      <t>ヨウシキ</t>
    </rPh>
    <rPh sb="15" eb="19">
      <t>キホンジョウホウ</t>
    </rPh>
    <rPh sb="20" eb="22">
      <t>テンキ</t>
    </rPh>
    <phoneticPr fontId="2"/>
  </si>
  <si>
    <r>
      <t>［</t>
    </r>
    <r>
      <rPr>
        <b/>
        <sz val="18"/>
        <color indexed="8"/>
        <rFont val="ＭＳ 明朝"/>
        <family val="1"/>
        <charset val="128"/>
      </rPr>
      <t xml:space="preserve"> 送 信 欄 ］</t>
    </r>
    <r>
      <rPr>
        <sz val="16"/>
        <color indexed="8"/>
        <rFont val="ＭＳ 明朝"/>
        <family val="1"/>
        <charset val="128"/>
      </rPr>
      <t>　</t>
    </r>
    <phoneticPr fontId="5"/>
  </si>
  <si>
    <r>
      <t>―</t>
    </r>
    <r>
      <rPr>
        <sz val="9"/>
        <color indexed="8"/>
        <rFont val="ＭＳ 明朝"/>
        <family val="1"/>
        <charset val="128"/>
      </rPr>
      <t>-▦-―-―-▦-―-―-▦-―-―-▦-―-―-▦-―-―-▦-―-―-▦-―-―-▦-―-―-▦-―-―-▦-―-―-▦-―-―-▦-―-―-▦-―-―-▦-―-―-▦-―-―-▦-―</t>
    </r>
    <phoneticPr fontId="5"/>
  </si>
  <si>
    <r>
      <t>　　　〔発信者へ回答〕令和　</t>
    </r>
    <r>
      <rPr>
        <sz val="14"/>
        <color indexed="8"/>
        <rFont val="ＭＳ 明朝"/>
        <family val="1"/>
        <charset val="128"/>
      </rPr>
      <t xml:space="preserve"> 年 　月 　日　</t>
    </r>
    <r>
      <rPr>
        <sz val="18"/>
        <color indexed="8"/>
        <rFont val="ＭＳ 明朝"/>
        <family val="1"/>
        <charset val="128"/>
      </rPr>
      <t>□</t>
    </r>
    <r>
      <rPr>
        <sz val="14"/>
        <color indexed="8"/>
        <rFont val="ＭＳ 明朝"/>
        <family val="1"/>
        <charset val="128"/>
      </rPr>
      <t>１.ＦＡＸ 　</t>
    </r>
    <r>
      <rPr>
        <sz val="18"/>
        <color indexed="8"/>
        <rFont val="ＭＳ 明朝"/>
        <family val="1"/>
        <charset val="128"/>
      </rPr>
      <t>□</t>
    </r>
    <r>
      <rPr>
        <sz val="14"/>
        <color indexed="8"/>
        <rFont val="ＭＳ 明朝"/>
        <family val="1"/>
        <charset val="128"/>
      </rPr>
      <t>２.電 話</t>
    </r>
    <rPh sb="11" eb="13">
      <t>レイワ</t>
    </rPh>
    <phoneticPr fontId="5"/>
  </si>
  <si>
    <t>　　　　　連絡先　建退共群馬県支部　電　話：０２７－２５２－１６６６</t>
    <phoneticPr fontId="5"/>
  </si>
  <si>
    <t>直前三年計算表</t>
    <rPh sb="0" eb="2">
      <t>チョクゼン</t>
    </rPh>
    <rPh sb="2" eb="4">
      <t>サンネン</t>
    </rPh>
    <rPh sb="4" eb="7">
      <t>ケイサンヒョウ</t>
    </rPh>
    <phoneticPr fontId="2"/>
  </si>
  <si>
    <r>
      <t>　【重要】</t>
    </r>
    <r>
      <rPr>
        <b/>
        <sz val="11"/>
        <color theme="1"/>
        <rFont val="ＭＳ Ｐゴシック"/>
        <family val="3"/>
        <charset val="128"/>
      </rPr>
      <t xml:space="preserve"> </t>
    </r>
    <r>
      <rPr>
        <b/>
        <sz val="20"/>
        <color theme="1"/>
        <rFont val="ＭＳ Ｐゴシック"/>
        <family val="3"/>
        <charset val="128"/>
      </rPr>
      <t xml:space="preserve">入力について
</t>
    </r>
    <r>
      <rPr>
        <b/>
        <sz val="10"/>
        <color theme="1"/>
        <rFont val="ＭＳ Ｐゴシック"/>
        <family val="3"/>
        <charset val="128"/>
      </rPr>
      <t>　　　※右記条件を満たさない場合は、正しく表示されない場合があります</t>
    </r>
    <rPh sb="2" eb="4">
      <t>ジュウヨウ</t>
    </rPh>
    <rPh sb="6" eb="8">
      <t>ニュウリョク</t>
    </rPh>
    <rPh sb="17" eb="19">
      <t>ウキ</t>
    </rPh>
    <rPh sb="19" eb="21">
      <t>ジョウケン</t>
    </rPh>
    <rPh sb="22" eb="23">
      <t>ミ</t>
    </rPh>
    <rPh sb="27" eb="29">
      <t>バアイ</t>
    </rPh>
    <rPh sb="31" eb="32">
      <t>タダ</t>
    </rPh>
    <rPh sb="34" eb="36">
      <t>ヒョウジ</t>
    </rPh>
    <rPh sb="40" eb="42">
      <t>バアイ</t>
    </rPh>
    <phoneticPr fontId="2"/>
  </si>
  <si>
    <t>　必要な様式を全て入力したら下記チェック欄を確認してください。</t>
    <rPh sb="1" eb="3">
      <t>ヒツヨウ</t>
    </rPh>
    <rPh sb="4" eb="6">
      <t>ヨウシキ</t>
    </rPh>
    <rPh sb="7" eb="8">
      <t>スベ</t>
    </rPh>
    <rPh sb="9" eb="11">
      <t>ニュウリョク</t>
    </rPh>
    <rPh sb="14" eb="16">
      <t>カキ</t>
    </rPh>
    <rPh sb="20" eb="21">
      <t>ラン</t>
    </rPh>
    <rPh sb="22" eb="24">
      <t>カクニン</t>
    </rPh>
    <phoneticPr fontId="2"/>
  </si>
  <si>
    <t>❖加入・履行証明様式一覧</t>
    <rPh sb="1" eb="3">
      <t>カニュウ</t>
    </rPh>
    <rPh sb="4" eb="6">
      <t>リコウ</t>
    </rPh>
    <rPh sb="6" eb="8">
      <t>ショウメイ</t>
    </rPh>
    <rPh sb="8" eb="12">
      <t>ヨウシキイチラン</t>
    </rPh>
    <phoneticPr fontId="2"/>
  </si>
  <si>
    <t>直前３年の各事業年度における工事施工金額の計算表（決算期間内）</t>
    <rPh sb="0" eb="2">
      <t>チョクゼン</t>
    </rPh>
    <rPh sb="3" eb="4">
      <t>ネン</t>
    </rPh>
    <rPh sb="5" eb="8">
      <t>カクジギョウ</t>
    </rPh>
    <rPh sb="8" eb="10">
      <t>ネンド</t>
    </rPh>
    <rPh sb="14" eb="20">
      <t>コウジセコウキンガク</t>
    </rPh>
    <rPh sb="21" eb="24">
      <t>ケイサンヒョウ</t>
    </rPh>
    <rPh sb="25" eb="30">
      <t>ケッサンキカンナイ</t>
    </rPh>
    <phoneticPr fontId="2"/>
  </si>
  <si>
    <t>〔証明願確認連絡〕</t>
    <phoneticPr fontId="5"/>
  </si>
  <si>
    <t>　　〔送　付　先〕　建退共群馬県支部</t>
    <phoneticPr fontId="5"/>
  </si>
  <si>
    <t>　　〔ＦＡＸ番号〕  ０２７－２５２－１９９３</t>
    <phoneticPr fontId="5"/>
  </si>
  <si>
    <t>入力のみ　</t>
    <rPh sb="0" eb="2">
      <t>ニュウリョク</t>
    </rPh>
    <phoneticPr fontId="2"/>
  </si>
  <si>
    <t>確認のみ</t>
    <rPh sb="0" eb="2">
      <t>カクニン</t>
    </rPh>
    <phoneticPr fontId="2"/>
  </si>
  <si>
    <t>　【結果説明】</t>
    <rPh sb="2" eb="4">
      <t>ケッカ</t>
    </rPh>
    <rPh sb="4" eb="6">
      <t>セツメイ</t>
    </rPh>
    <phoneticPr fontId="2"/>
  </si>
  <si>
    <r>
      <t>　（注意事項に</t>
    </r>
    <r>
      <rPr>
        <b/>
        <u/>
        <sz val="14"/>
        <color theme="1"/>
        <rFont val="ＭＳ Ｐゴシック"/>
        <family val="3"/>
        <charset val="128"/>
      </rPr>
      <t>チェックが機能しない例</t>
    </r>
    <r>
      <rPr>
        <b/>
        <sz val="14"/>
        <color theme="1"/>
        <rFont val="ＭＳ Ｐゴシック"/>
        <family val="3"/>
        <charset val="128"/>
      </rPr>
      <t>を記載してありますので確認してください）</t>
    </r>
    <rPh sb="2" eb="6">
      <t>チュウイジコウ</t>
    </rPh>
    <rPh sb="12" eb="14">
      <t>キノウ</t>
    </rPh>
    <rPh sb="17" eb="18">
      <t>レイ</t>
    </rPh>
    <rPh sb="19" eb="21">
      <t>キサイ</t>
    </rPh>
    <rPh sb="29" eb="31">
      <t>カクニン</t>
    </rPh>
    <phoneticPr fontId="2"/>
  </si>
  <si>
    <t>◆簡易チェックシート（掛金が証紙のみの場合に対応）</t>
    <rPh sb="1" eb="3">
      <t>カンイ</t>
    </rPh>
    <rPh sb="11" eb="13">
      <t>カケキン</t>
    </rPh>
    <rPh sb="14" eb="16">
      <t>ショウシ</t>
    </rPh>
    <rPh sb="19" eb="21">
      <t>バアイ</t>
    </rPh>
    <rPh sb="22" eb="24">
      <t>タイオウ</t>
    </rPh>
    <phoneticPr fontId="2"/>
  </si>
  <si>
    <r>
      <t>※必要事項を入力すると、各シートへ転記されますので、</t>
    </r>
    <r>
      <rPr>
        <b/>
        <u val="double"/>
        <sz val="18"/>
        <color rgb="FFFF0000"/>
        <rFont val="ＭＳ Ｐゴシック"/>
        <family val="3"/>
        <charset val="128"/>
      </rPr>
      <t>全ての書類を作成してから印刷</t>
    </r>
    <r>
      <rPr>
        <sz val="18"/>
        <color theme="1"/>
        <rFont val="ＭＳ Ｐゴシック"/>
        <family val="3"/>
        <charset val="128"/>
      </rPr>
      <t>してください。</t>
    </r>
    <rPh sb="1" eb="5">
      <t>ヒツヨウジコウ</t>
    </rPh>
    <rPh sb="6" eb="8">
      <t>ニュウリョク</t>
    </rPh>
    <rPh sb="12" eb="13">
      <t>カク</t>
    </rPh>
    <rPh sb="17" eb="19">
      <t>テンキ</t>
    </rPh>
    <rPh sb="26" eb="27">
      <t>スベ</t>
    </rPh>
    <rPh sb="29" eb="31">
      <t>ショルイ</t>
    </rPh>
    <rPh sb="32" eb="34">
      <t>サクセイ</t>
    </rPh>
    <rPh sb="38" eb="40">
      <t>インサツ</t>
    </rPh>
    <phoneticPr fontId="2"/>
  </si>
  <si>
    <t>※FAX送信前に書類や入力に不備がないか確認してください。</t>
    <rPh sb="4" eb="6">
      <t>ソウシン</t>
    </rPh>
    <rPh sb="6" eb="7">
      <t>マエ</t>
    </rPh>
    <rPh sb="8" eb="10">
      <t>ショルイ</t>
    </rPh>
    <rPh sb="11" eb="13">
      <t>ニュウリョク</t>
    </rPh>
    <rPh sb="14" eb="16">
      <t>フビ</t>
    </rPh>
    <rPh sb="20" eb="22">
      <t>カクニン</t>
    </rPh>
    <phoneticPr fontId="2"/>
  </si>
  <si>
    <t>委任されて
いる場合提出</t>
    <rPh sb="0" eb="2">
      <t>イニン</t>
    </rPh>
    <rPh sb="8" eb="10">
      <t>バアイ</t>
    </rPh>
    <rPh sb="10" eb="12">
      <t>テイシュツ</t>
    </rPh>
    <phoneticPr fontId="2"/>
  </si>
  <si>
    <t>１回目送信</t>
    <phoneticPr fontId="5"/>
  </si>
  <si>
    <t>　　　　　　　　　　　　　　　　　　ＦＡＸ：０２７－２５２－１９９３</t>
    <phoneticPr fontId="5"/>
  </si>
  <si>
    <t>○△□建設　株式会社</t>
    <rPh sb="3" eb="5">
      <t>ケンセツ</t>
    </rPh>
    <rPh sb="6" eb="10">
      <t>カブシキガイシャ</t>
    </rPh>
    <phoneticPr fontId="2"/>
  </si>
  <si>
    <t>20XX年XX月XX日　～　20XX年XX月XX日</t>
    <rPh sb="4" eb="5">
      <t>ネン</t>
    </rPh>
    <rPh sb="7" eb="8">
      <t>ガツ</t>
    </rPh>
    <rPh sb="10" eb="11">
      <t>ニチ</t>
    </rPh>
    <rPh sb="18" eb="19">
      <t>ネン</t>
    </rPh>
    <rPh sb="21" eb="22">
      <t>ガツ</t>
    </rPh>
    <rPh sb="24" eb="25">
      <t>ニチ</t>
    </rPh>
    <phoneticPr fontId="2"/>
  </si>
  <si>
    <t>※決算期間ごとに作成してください。</t>
    <rPh sb="1" eb="5">
      <t>ケッサンキカン</t>
    </rPh>
    <rPh sb="8" eb="10">
      <t>サクセイ</t>
    </rPh>
    <phoneticPr fontId="2"/>
  </si>
  <si>
    <t>Q1.日付がうまく入力できませんが、どうしたら良いですか。</t>
    <rPh sb="3" eb="5">
      <t>ヒヅケ</t>
    </rPh>
    <rPh sb="9" eb="11">
      <t>ニュウリョク</t>
    </rPh>
    <rPh sb="23" eb="24">
      <t>ヨ</t>
    </rPh>
    <phoneticPr fontId="2"/>
  </si>
  <si>
    <r>
      <t xml:space="preserve"> ◎日付について</t>
    </r>
    <r>
      <rPr>
        <sz val="16"/>
        <color theme="1"/>
        <rFont val="ＭＳ Ｐゴシック"/>
        <family val="3"/>
        <charset val="128"/>
      </rPr>
      <t>は、例のように入力してください。</t>
    </r>
    <r>
      <rPr>
        <b/>
        <sz val="16"/>
        <color theme="1"/>
        <rFont val="ＭＳ Ｐゴシック"/>
        <family val="3"/>
        <charset val="128"/>
      </rPr>
      <t xml:space="preserve">
  　例：和暦の場合「</t>
    </r>
    <r>
      <rPr>
        <b/>
        <sz val="16"/>
        <color rgb="FFFF0000"/>
        <rFont val="ＭＳ Ｐゴシック"/>
        <family val="3"/>
        <charset val="128"/>
      </rPr>
      <t>R2</t>
    </r>
    <r>
      <rPr>
        <sz val="18"/>
        <color rgb="FFFF0000"/>
        <rFont val="ＭＳ Ｐゴシック"/>
        <family val="3"/>
        <charset val="128"/>
      </rPr>
      <t>.</t>
    </r>
    <r>
      <rPr>
        <b/>
        <sz val="16"/>
        <color rgb="FFFF0000"/>
        <rFont val="ＭＳ Ｐゴシック"/>
        <family val="3"/>
        <charset val="128"/>
      </rPr>
      <t>12</t>
    </r>
    <r>
      <rPr>
        <sz val="18"/>
        <color rgb="FFFF0000"/>
        <rFont val="ＭＳ Ｐゴシック"/>
        <family val="3"/>
        <charset val="128"/>
      </rPr>
      <t>.</t>
    </r>
    <r>
      <rPr>
        <b/>
        <sz val="16"/>
        <color rgb="FFFF0000"/>
        <rFont val="ＭＳ Ｐゴシック"/>
        <family val="3"/>
        <charset val="128"/>
      </rPr>
      <t>31</t>
    </r>
    <r>
      <rPr>
        <b/>
        <sz val="16"/>
        <color theme="1"/>
        <rFont val="ＭＳ Ｐゴシック"/>
        <family val="3"/>
        <charset val="128"/>
      </rPr>
      <t>」・・・・・ドットで区切る
        西暦の場合「</t>
    </r>
    <r>
      <rPr>
        <b/>
        <sz val="16"/>
        <color rgb="FFFF0000"/>
        <rFont val="ＭＳ Ｐゴシック"/>
        <family val="3"/>
        <charset val="128"/>
      </rPr>
      <t>2020/12/31</t>
    </r>
    <r>
      <rPr>
        <b/>
        <sz val="16"/>
        <color theme="1"/>
        <rFont val="ＭＳ Ｐゴシック"/>
        <family val="3"/>
        <charset val="128"/>
      </rPr>
      <t>」・・スラッシュで区切る</t>
    </r>
    <rPh sb="2" eb="4">
      <t>ヒヅケ</t>
    </rPh>
    <rPh sb="10" eb="11">
      <t>レイ</t>
    </rPh>
    <rPh sb="15" eb="17">
      <t>ニュウリョク</t>
    </rPh>
    <rPh sb="28" eb="29">
      <t>レイ</t>
    </rPh>
    <rPh sb="30" eb="32">
      <t>ワレキ</t>
    </rPh>
    <rPh sb="33" eb="35">
      <t>バアイ</t>
    </rPh>
    <rPh sb="54" eb="56">
      <t>クギ</t>
    </rPh>
    <rPh sb="66" eb="68">
      <t>セイレキ</t>
    </rPh>
    <rPh sb="69" eb="71">
      <t>バアイ</t>
    </rPh>
    <rPh sb="91" eb="93">
      <t>クギ</t>
    </rPh>
    <phoneticPr fontId="2"/>
  </si>
  <si>
    <t>Q3.証明願に電話番号を入力するのに、FAX送信状にも入力しなければならないのでしょうか。</t>
    <rPh sb="3" eb="6">
      <t>ショウメイネガ</t>
    </rPh>
    <rPh sb="7" eb="11">
      <t>デンワバンゴウ</t>
    </rPh>
    <rPh sb="12" eb="14">
      <t>ニュウリョク</t>
    </rPh>
    <rPh sb="22" eb="25">
      <t>ソウシンジョウ</t>
    </rPh>
    <rPh sb="27" eb="29">
      <t>ニュウリョク</t>
    </rPh>
    <phoneticPr fontId="2"/>
  </si>
  <si>
    <t>■手帳受払簿の作成に関するQ&amp;A</t>
    <rPh sb="1" eb="6">
      <t>テチョウウケハライボ</t>
    </rPh>
    <rPh sb="7" eb="9">
      <t>サクセイ</t>
    </rPh>
    <rPh sb="10" eb="11">
      <t>カン</t>
    </rPh>
    <phoneticPr fontId="2"/>
  </si>
  <si>
    <t>■ツールの使い方全般に関するQ&amp;A</t>
    <rPh sb="5" eb="6">
      <t>ツカ</t>
    </rPh>
    <rPh sb="7" eb="8">
      <t>カタ</t>
    </rPh>
    <rPh sb="8" eb="10">
      <t>ゼンパン</t>
    </rPh>
    <rPh sb="11" eb="12">
      <t>カン</t>
    </rPh>
    <phoneticPr fontId="2"/>
  </si>
  <si>
    <t>　A　「勤怠管理者氏名(自署)」欄は、入力ではなく必ず自署していただく必要がありますので、入力できないようになっています。再提出の場合も忘れず自署してください。</t>
    <rPh sb="4" eb="9">
      <t>キンタイカンリシャ</t>
    </rPh>
    <rPh sb="9" eb="11">
      <t>シメイ</t>
    </rPh>
    <rPh sb="12" eb="14">
      <t>ジショ</t>
    </rPh>
    <rPh sb="16" eb="17">
      <t>ラン</t>
    </rPh>
    <rPh sb="19" eb="21">
      <t>ニュウリョク</t>
    </rPh>
    <rPh sb="25" eb="26">
      <t>カナラ</t>
    </rPh>
    <rPh sb="27" eb="29">
      <t>ジショ</t>
    </rPh>
    <rPh sb="35" eb="37">
      <t>ヒツヨウ</t>
    </rPh>
    <rPh sb="45" eb="47">
      <t>ニュウリョク</t>
    </rPh>
    <rPh sb="61" eb="64">
      <t>サイテイシュツ</t>
    </rPh>
    <rPh sb="65" eb="67">
      <t>バアイ</t>
    </rPh>
    <rPh sb="68" eb="69">
      <t>ワス</t>
    </rPh>
    <rPh sb="71" eb="73">
      <t>ジショ</t>
    </rPh>
    <phoneticPr fontId="2"/>
  </si>
  <si>
    <t>■証紙受払簿の作成に関するQ&amp;A</t>
    <rPh sb="1" eb="6">
      <t>ショウシウケハライボ</t>
    </rPh>
    <rPh sb="7" eb="9">
      <t>サクセイ</t>
    </rPh>
    <rPh sb="10" eb="11">
      <t>カン</t>
    </rPh>
    <phoneticPr fontId="2"/>
  </si>
  <si>
    <t>　A　残高欄は、「受入・払出年月日」を入力すると表示されます。</t>
    <rPh sb="3" eb="5">
      <t>ザンダカ</t>
    </rPh>
    <rPh sb="5" eb="6">
      <t>ラン</t>
    </rPh>
    <rPh sb="9" eb="11">
      <t>ウケイレ</t>
    </rPh>
    <rPh sb="12" eb="14">
      <t>ハライダシ</t>
    </rPh>
    <rPh sb="14" eb="17">
      <t>ネンガッピ</t>
    </rPh>
    <rPh sb="19" eb="21">
      <t>ニュウリョク</t>
    </rPh>
    <rPh sb="24" eb="26">
      <t>ヒョウジ</t>
    </rPh>
    <phoneticPr fontId="2"/>
  </si>
  <si>
    <t>■チェックシートに関するQ&amp;A</t>
    <rPh sb="9" eb="10">
      <t>カン</t>
    </rPh>
    <phoneticPr fontId="2"/>
  </si>
  <si>
    <t>【目次】</t>
    <rPh sb="1" eb="3">
      <t>モクジ</t>
    </rPh>
    <phoneticPr fontId="2"/>
  </si>
  <si>
    <t>　A　証明願と各受払簿の日付入力については、「R〇.〇.〇」と和暦をドットで区切るか、「202〇/〇/〇」と西暦をスラッシュで区切るかのどちらかで入力してください。</t>
    <rPh sb="3" eb="6">
      <t>ショウメイネガ</t>
    </rPh>
    <rPh sb="7" eb="8">
      <t>カク</t>
    </rPh>
    <rPh sb="8" eb="11">
      <t>ウケハライボ</t>
    </rPh>
    <rPh sb="12" eb="14">
      <t>ヒヅケ</t>
    </rPh>
    <rPh sb="14" eb="16">
      <t>ニュウリョク</t>
    </rPh>
    <rPh sb="31" eb="33">
      <t>ワレキ</t>
    </rPh>
    <rPh sb="38" eb="40">
      <t>クギ</t>
    </rPh>
    <rPh sb="54" eb="56">
      <t>セイレキ</t>
    </rPh>
    <rPh sb="63" eb="65">
      <t>クギ</t>
    </rPh>
    <rPh sb="73" eb="75">
      <t>ニュウリョク</t>
    </rPh>
    <phoneticPr fontId="2"/>
  </si>
  <si>
    <t xml:space="preserve">      正しく入力すると自動で「令和〇年〇月〇日」と和暦に変換されます。</t>
    <phoneticPr fontId="2"/>
  </si>
  <si>
    <t>Q2.各受払簿は正しく作成しましたが、チェック欄に「要確認」と表示されます。なぜでしょうか。</t>
    <rPh sb="3" eb="7">
      <t>カクウケハライボ</t>
    </rPh>
    <rPh sb="8" eb="9">
      <t>タダ</t>
    </rPh>
    <rPh sb="11" eb="13">
      <t>サクセイ</t>
    </rPh>
    <rPh sb="23" eb="24">
      <t>ラン</t>
    </rPh>
    <rPh sb="26" eb="29">
      <t>ヨウカクニン</t>
    </rPh>
    <rPh sb="31" eb="33">
      <t>ヒョウジ</t>
    </rPh>
    <phoneticPr fontId="2"/>
  </si>
  <si>
    <t>　A　決算期間外の日付が入力されたり、入力方法が間違っていたりするとセルが赤色になります。</t>
    <rPh sb="3" eb="8">
      <t>ケッサンキカンガイ</t>
    </rPh>
    <rPh sb="9" eb="11">
      <t>ヒヅケ</t>
    </rPh>
    <rPh sb="12" eb="14">
      <t>ニュウリョク</t>
    </rPh>
    <rPh sb="19" eb="21">
      <t>ニュウリョク</t>
    </rPh>
    <rPh sb="21" eb="23">
      <t>ホウホウ</t>
    </rPh>
    <rPh sb="24" eb="26">
      <t>マチガ</t>
    </rPh>
    <rPh sb="37" eb="39">
      <t>アカイロ</t>
    </rPh>
    <phoneticPr fontId="2"/>
  </si>
  <si>
    <t>　　　もし、決算期間内の日付を正しく入力しても赤くなる場合は、ご連絡いただくか、そのまま提出してください。</t>
    <rPh sb="12" eb="14">
      <t>ヒヅケ</t>
    </rPh>
    <rPh sb="15" eb="16">
      <t>タダ</t>
    </rPh>
    <rPh sb="32" eb="34">
      <t>レンラク</t>
    </rPh>
    <rPh sb="44" eb="46">
      <t>テイシュツ</t>
    </rPh>
    <phoneticPr fontId="2"/>
  </si>
  <si>
    <t>　　　必要に応じて勤怠管理者への確認や出勤簿等の提出を求める場合があるためです。</t>
    <phoneticPr fontId="2"/>
  </si>
  <si>
    <t>　A　共済契約者の勤怠管理者以外認められません。出勤の有無、被共済者が実際に現場作業に従事していたか等の確認が必須であることに加え、</t>
    <rPh sb="3" eb="8">
      <t>キョウサイケイヤクシャ</t>
    </rPh>
    <phoneticPr fontId="2"/>
  </si>
  <si>
    <t>　A　証紙が返還されてきた月の「購入」欄に戻ってきた合計日数分を入力し、備考欄に「誤納掛金返還○日分○円」と入力してください。</t>
    <rPh sb="3" eb="5">
      <t>ショウシ</t>
    </rPh>
    <rPh sb="6" eb="8">
      <t>ヘンカン</t>
    </rPh>
    <rPh sb="13" eb="14">
      <t>ツキ</t>
    </rPh>
    <phoneticPr fontId="2"/>
  </si>
  <si>
    <t>　A　加入履行証明ツールのチェックシートは、簡易的なチェックに留まります。</t>
    <rPh sb="3" eb="5">
      <t>カニュウ</t>
    </rPh>
    <rPh sb="5" eb="9">
      <t>リコウショウメイ</t>
    </rPh>
    <rPh sb="22" eb="25">
      <t>カンイテキ</t>
    </rPh>
    <rPh sb="31" eb="32">
      <t>トド</t>
    </rPh>
    <phoneticPr fontId="2"/>
  </si>
  <si>
    <t>　　　なお、チェックシートが「問題なし」でも訂正等お願いする場合もあります。</t>
    <rPh sb="15" eb="17">
      <t>モンダイ</t>
    </rPh>
    <rPh sb="22" eb="24">
      <t>テイセイ</t>
    </rPh>
    <rPh sb="24" eb="25">
      <t>トウ</t>
    </rPh>
    <rPh sb="26" eb="27">
      <t>ネガ</t>
    </rPh>
    <rPh sb="30" eb="32">
      <t>バアイ</t>
    </rPh>
    <phoneticPr fontId="2"/>
  </si>
  <si>
    <t>　　　最終的には、FAXで提出された書類を確認し、証明書発行の可否を判断しますので、そのままFAXしてください。</t>
    <rPh sb="3" eb="6">
      <t>サイシュウテキ</t>
    </rPh>
    <rPh sb="13" eb="15">
      <t>テイシュツ</t>
    </rPh>
    <rPh sb="18" eb="20">
      <t>ショルイ</t>
    </rPh>
    <rPh sb="21" eb="23">
      <t>カクニン</t>
    </rPh>
    <rPh sb="25" eb="28">
      <t>ショウメイショ</t>
    </rPh>
    <rPh sb="28" eb="30">
      <t>ハッコウ</t>
    </rPh>
    <rPh sb="31" eb="33">
      <t>カヒ</t>
    </rPh>
    <rPh sb="34" eb="36">
      <t>ハンダン</t>
    </rPh>
    <phoneticPr fontId="2"/>
  </si>
  <si>
    <t>　A　チェックシートは、掛金が証紙のみの場合に機能します。</t>
    <rPh sb="12" eb="14">
      <t>カケキン</t>
    </rPh>
    <rPh sb="15" eb="17">
      <t>ショウシ</t>
    </rPh>
    <rPh sb="20" eb="22">
      <t>バアイ</t>
    </rPh>
    <rPh sb="23" eb="25">
      <t>キノウ</t>
    </rPh>
    <phoneticPr fontId="2"/>
  </si>
  <si>
    <t>Q3.誤納掛金等で証紙が戻ってきた場合の証紙受払簿の入力方法を教えてください。</t>
    <rPh sb="9" eb="11">
      <t>ショウシ</t>
    </rPh>
    <rPh sb="12" eb="13">
      <t>モド</t>
    </rPh>
    <rPh sb="17" eb="19">
      <t>バアイ</t>
    </rPh>
    <rPh sb="20" eb="25">
      <t>ショウシウケハライボ</t>
    </rPh>
    <rPh sb="26" eb="30">
      <t>ニュウリョクホウホウ</t>
    </rPh>
    <rPh sb="31" eb="32">
      <t>オシ</t>
    </rPh>
    <phoneticPr fontId="2"/>
  </si>
  <si>
    <t>Q3.証明願に電話番号を入力するのに、FAX送信状にも入力しなければならないのでしょうか。</t>
    <phoneticPr fontId="2"/>
  </si>
  <si>
    <t xml:space="preserve"> </t>
    <phoneticPr fontId="2"/>
  </si>
  <si>
    <t>Q2.FAX送信状に契約者番号と事業所名が入力できないのはなぜですか。</t>
    <rPh sb="6" eb="9">
      <t>ソウシンジョウ</t>
    </rPh>
    <rPh sb="10" eb="15">
      <t>ケイヤクシャバンゴウ</t>
    </rPh>
    <rPh sb="16" eb="20">
      <t>ジギョウショメイ</t>
    </rPh>
    <rPh sb="21" eb="23">
      <t>ニュウリョク</t>
    </rPh>
    <phoneticPr fontId="2"/>
  </si>
  <si>
    <t>　A　証明願を作成すると自動で転記されますので、入力の必要はありません。証明願を最初に作成してください。</t>
    <rPh sb="3" eb="5">
      <t>ショウメイ</t>
    </rPh>
    <rPh sb="5" eb="6">
      <t>ネガイ</t>
    </rPh>
    <rPh sb="7" eb="9">
      <t>サクセイ</t>
    </rPh>
    <rPh sb="12" eb="14">
      <t>ジドウ</t>
    </rPh>
    <rPh sb="15" eb="17">
      <t>テンキ</t>
    </rPh>
    <rPh sb="24" eb="26">
      <t>ニュウリョク</t>
    </rPh>
    <rPh sb="27" eb="29">
      <t>ヒツヨウ</t>
    </rPh>
    <rPh sb="36" eb="38">
      <t>ショウメイ</t>
    </rPh>
    <rPh sb="38" eb="39">
      <t>ネガイ</t>
    </rPh>
    <rPh sb="40" eb="42">
      <t>サイショ</t>
    </rPh>
    <rPh sb="43" eb="45">
      <t>サクセイ</t>
    </rPh>
    <phoneticPr fontId="2"/>
  </si>
  <si>
    <t>　A　履行証明に係る業務を行政書士事務所等に委託している場合、FAX送信状の電話番号は、会社ではなく委託先の番号となりますので、入力してもらうようになっています。</t>
    <rPh sb="3" eb="7">
      <t>リコウショウメイ</t>
    </rPh>
    <rPh sb="8" eb="9">
      <t>カカ</t>
    </rPh>
    <rPh sb="10" eb="12">
      <t>ギョウム</t>
    </rPh>
    <rPh sb="13" eb="17">
      <t>ギョウセイショシ</t>
    </rPh>
    <rPh sb="17" eb="19">
      <t>ジム</t>
    </rPh>
    <rPh sb="19" eb="20">
      <t>ショ</t>
    </rPh>
    <rPh sb="20" eb="21">
      <t>トウ</t>
    </rPh>
    <rPh sb="22" eb="24">
      <t>イタク</t>
    </rPh>
    <rPh sb="28" eb="30">
      <t>バアイ</t>
    </rPh>
    <rPh sb="34" eb="37">
      <t>ソウシンジョウ</t>
    </rPh>
    <rPh sb="38" eb="42">
      <t>デンワバンゴウ</t>
    </rPh>
    <rPh sb="44" eb="46">
      <t>カイシャ</t>
    </rPh>
    <rPh sb="50" eb="53">
      <t>イタクサキ</t>
    </rPh>
    <rPh sb="54" eb="56">
      <t>バンゴウ</t>
    </rPh>
    <rPh sb="64" eb="66">
      <t>ニュウリョク</t>
    </rPh>
    <phoneticPr fontId="2"/>
  </si>
  <si>
    <t>　　　特別な理由があり、入力が必要な場合はご連絡ください。</t>
    <rPh sb="3" eb="5">
      <t>トクベツ</t>
    </rPh>
    <rPh sb="6" eb="8">
      <t>リユウ</t>
    </rPh>
    <rPh sb="12" eb="14">
      <t>ニュウリョク</t>
    </rPh>
    <rPh sb="15" eb="17">
      <t>ヒツヨウ</t>
    </rPh>
    <rPh sb="18" eb="20">
      <t>バアイ</t>
    </rPh>
    <rPh sb="22" eb="24">
      <t>レンラク</t>
    </rPh>
    <phoneticPr fontId="2"/>
  </si>
  <si>
    <t>　A　計算式等が入っている箇所もある為、入力が必要な箇所以外は選択・入力ができないようになっています。(シートによっては選択できる場合もあります）</t>
    <rPh sb="3" eb="6">
      <t>ケイサンシキ</t>
    </rPh>
    <rPh sb="6" eb="7">
      <t>トウ</t>
    </rPh>
    <rPh sb="8" eb="9">
      <t>ハイ</t>
    </rPh>
    <rPh sb="13" eb="15">
      <t>カショ</t>
    </rPh>
    <rPh sb="18" eb="19">
      <t>タメ</t>
    </rPh>
    <rPh sb="20" eb="22">
      <t>ニュウリョク</t>
    </rPh>
    <rPh sb="23" eb="25">
      <t>ヒツヨウ</t>
    </rPh>
    <rPh sb="26" eb="28">
      <t>カショ</t>
    </rPh>
    <rPh sb="28" eb="30">
      <t>イガイ</t>
    </rPh>
    <rPh sb="31" eb="33">
      <t>センタク</t>
    </rPh>
    <rPh sb="34" eb="36">
      <t>ニュウリョク</t>
    </rPh>
    <rPh sb="60" eb="62">
      <t>センタク</t>
    </rPh>
    <rPh sb="65" eb="67">
      <t>バアイ</t>
    </rPh>
    <phoneticPr fontId="2"/>
  </si>
  <si>
    <t>　A　証明願を作成すると自動で転記されますので、入力の必要はありません。証明願を最初に入力してください。</t>
    <rPh sb="3" eb="6">
      <t>ショウメイネガ</t>
    </rPh>
    <rPh sb="7" eb="9">
      <t>サクセイ</t>
    </rPh>
    <rPh sb="12" eb="14">
      <t>ジドウ</t>
    </rPh>
    <rPh sb="15" eb="17">
      <t>テンキ</t>
    </rPh>
    <rPh sb="24" eb="26">
      <t>ニュウリョク</t>
    </rPh>
    <rPh sb="27" eb="29">
      <t>ヒツヨウ</t>
    </rPh>
    <rPh sb="36" eb="39">
      <t>ショウメイネガ</t>
    </rPh>
    <rPh sb="40" eb="42">
      <t>サイショ</t>
    </rPh>
    <rPh sb="43" eb="45">
      <t>ニュウリョク</t>
    </rPh>
    <phoneticPr fontId="2"/>
  </si>
  <si>
    <t>Q3.手帳受払簿の合計被共済者数が実際の人数と違っています。どうしたら良いですか。</t>
    <rPh sb="3" eb="5">
      <t>テチョウ</t>
    </rPh>
    <rPh sb="5" eb="7">
      <t>ウケハライ</t>
    </rPh>
    <rPh sb="7" eb="8">
      <t>ボ</t>
    </rPh>
    <rPh sb="9" eb="11">
      <t>ゴウケイ</t>
    </rPh>
    <rPh sb="11" eb="12">
      <t>ヒ</t>
    </rPh>
    <rPh sb="12" eb="15">
      <t>キョウサイシャ</t>
    </rPh>
    <rPh sb="15" eb="16">
      <t>カズ</t>
    </rPh>
    <rPh sb="17" eb="19">
      <t>ジッサイ</t>
    </rPh>
    <rPh sb="20" eb="22">
      <t>ニンズウ</t>
    </rPh>
    <rPh sb="23" eb="24">
      <t>チガ</t>
    </rPh>
    <rPh sb="35" eb="36">
      <t>イ</t>
    </rPh>
    <phoneticPr fontId="2"/>
  </si>
  <si>
    <t>　　　その場合、「勤怠管理者氏名（自署）」欄外に、その旨記載しておいてください。</t>
    <rPh sb="5" eb="7">
      <t>バアイ</t>
    </rPh>
    <rPh sb="9" eb="14">
      <t>キンタイカンリシャ</t>
    </rPh>
    <rPh sb="14" eb="16">
      <t>シメイ</t>
    </rPh>
    <rPh sb="17" eb="19">
      <t>ジショ</t>
    </rPh>
    <rPh sb="21" eb="22">
      <t>ラン</t>
    </rPh>
    <rPh sb="22" eb="23">
      <t>ガイ</t>
    </rPh>
    <rPh sb="27" eb="28">
      <t>ムネ</t>
    </rPh>
    <rPh sb="28" eb="30">
      <t>キサイ</t>
    </rPh>
    <phoneticPr fontId="2"/>
  </si>
  <si>
    <t>Q6.業務委託を受けて手帳受払簿を作成していますが、委託元が遠方の為、訂正の度に「勤怠管理者氏名(自署)」をもらうことができません。どうしたら良いですか。</t>
    <rPh sb="3" eb="5">
      <t>ギョウム</t>
    </rPh>
    <rPh sb="5" eb="7">
      <t>イタク</t>
    </rPh>
    <rPh sb="8" eb="9">
      <t>ウ</t>
    </rPh>
    <rPh sb="11" eb="13">
      <t>テチョウ</t>
    </rPh>
    <rPh sb="13" eb="15">
      <t>ウケハライ</t>
    </rPh>
    <rPh sb="15" eb="16">
      <t>ボ</t>
    </rPh>
    <rPh sb="17" eb="19">
      <t>サクセイ</t>
    </rPh>
    <rPh sb="26" eb="28">
      <t>イタク</t>
    </rPh>
    <rPh sb="28" eb="29">
      <t>モト</t>
    </rPh>
    <rPh sb="30" eb="32">
      <t>エンポウ</t>
    </rPh>
    <rPh sb="33" eb="34">
      <t>タメ</t>
    </rPh>
    <rPh sb="35" eb="37">
      <t>テイセイ</t>
    </rPh>
    <rPh sb="38" eb="39">
      <t>タビ</t>
    </rPh>
    <rPh sb="41" eb="43">
      <t>キンタイ</t>
    </rPh>
    <rPh sb="43" eb="45">
      <t>カンリ</t>
    </rPh>
    <rPh sb="45" eb="46">
      <t>シャ</t>
    </rPh>
    <rPh sb="46" eb="48">
      <t>シメイ</t>
    </rPh>
    <rPh sb="49" eb="51">
      <t>ジショ</t>
    </rPh>
    <rPh sb="71" eb="72">
      <t>ヨ</t>
    </rPh>
    <phoneticPr fontId="2"/>
  </si>
  <si>
    <t>　A　証明願を作成すると自動で転記されますので、入力の必要はありません。証明願を最初に入力してください。ただし、FAX番号は入力する必要があります。</t>
    <rPh sb="3" eb="5">
      <t>ショウメイ</t>
    </rPh>
    <rPh sb="5" eb="6">
      <t>ネガイ</t>
    </rPh>
    <rPh sb="7" eb="9">
      <t>サクセイ</t>
    </rPh>
    <rPh sb="12" eb="14">
      <t>ジドウ</t>
    </rPh>
    <rPh sb="15" eb="17">
      <t>テンキ</t>
    </rPh>
    <rPh sb="24" eb="26">
      <t>ニュウリョク</t>
    </rPh>
    <rPh sb="27" eb="29">
      <t>ヒツヨウ</t>
    </rPh>
    <rPh sb="36" eb="38">
      <t>ショウメイ</t>
    </rPh>
    <rPh sb="38" eb="39">
      <t>ネガイ</t>
    </rPh>
    <rPh sb="40" eb="42">
      <t>サイショ</t>
    </rPh>
    <rPh sb="43" eb="45">
      <t>ニュウリョク</t>
    </rPh>
    <rPh sb="59" eb="61">
      <t>バンゴウ</t>
    </rPh>
    <rPh sb="62" eb="64">
      <t>ニュウリョク</t>
    </rPh>
    <rPh sb="66" eb="68">
      <t>ヒツヨウ</t>
    </rPh>
    <phoneticPr fontId="2"/>
  </si>
  <si>
    <t>Q4.選択できないセルがありますが、なぜですか。</t>
    <rPh sb="3" eb="5">
      <t>センタク</t>
    </rPh>
    <phoneticPr fontId="2"/>
  </si>
  <si>
    <t>Q4.手帳受払簿の「勤怠管理者氏名(自署)」欄に入力ができません。なぜですか。</t>
    <rPh sb="18" eb="20">
      <t>ジショ</t>
    </rPh>
    <rPh sb="22" eb="23">
      <t>ラン</t>
    </rPh>
    <phoneticPr fontId="2"/>
  </si>
  <si>
    <t>Q2.証紙受払簿の「残高」に数字が表示されません。どうしたら良いですか。</t>
    <rPh sb="3" eb="8">
      <t>ショウシウケハライボ</t>
    </rPh>
    <rPh sb="10" eb="12">
      <t>ザンダカ</t>
    </rPh>
    <rPh sb="14" eb="16">
      <t>スウジ</t>
    </rPh>
    <rPh sb="17" eb="19">
      <t>ヒョウジ</t>
    </rPh>
    <rPh sb="30" eb="31">
      <t>ヨ</t>
    </rPh>
    <phoneticPr fontId="2"/>
  </si>
  <si>
    <t>　　　決算期間内の掛金を一部でも電子で充当している場合は、チェックは機能しません。</t>
    <rPh sb="3" eb="8">
      <t>ケッサンキカンナイ</t>
    </rPh>
    <rPh sb="9" eb="11">
      <t>カケキン</t>
    </rPh>
    <rPh sb="12" eb="14">
      <t>イチブ</t>
    </rPh>
    <rPh sb="16" eb="18">
      <t>デンシ</t>
    </rPh>
    <rPh sb="19" eb="21">
      <t>ジュウトウ</t>
    </rPh>
    <rPh sb="25" eb="27">
      <t>バアイ</t>
    </rPh>
    <rPh sb="34" eb="36">
      <t>キノウ</t>
    </rPh>
    <phoneticPr fontId="2"/>
  </si>
  <si>
    <t>　　　上記以外で要確認と表示される場合は、そのままFAXしてください。</t>
    <rPh sb="3" eb="5">
      <t>ジョウキ</t>
    </rPh>
    <rPh sb="5" eb="7">
      <t>イガイ</t>
    </rPh>
    <rPh sb="8" eb="11">
      <t>ヨウカクニン</t>
    </rPh>
    <rPh sb="12" eb="14">
      <t>ヒョウジ</t>
    </rPh>
    <rPh sb="17" eb="19">
      <t>バアイ</t>
    </rPh>
    <phoneticPr fontId="2"/>
  </si>
  <si>
    <t>　A　チェックシートはあくまでも簡易的なチェックになりますので、証明書の発行を保証するものではありません。</t>
    <rPh sb="16" eb="19">
      <t>カンイテキ</t>
    </rPh>
    <rPh sb="32" eb="35">
      <t>ショウメイショ</t>
    </rPh>
    <rPh sb="36" eb="38">
      <t>ハッコウ</t>
    </rPh>
    <rPh sb="39" eb="41">
      <t>ホショウ</t>
    </rPh>
    <phoneticPr fontId="2"/>
  </si>
  <si>
    <t>　　　ＦＡＸしていただいた書面にて内容を確認し、発行の可否を決定します。</t>
    <rPh sb="13" eb="15">
      <t>ショメン</t>
    </rPh>
    <rPh sb="17" eb="19">
      <t>ナイヨウ</t>
    </rPh>
    <rPh sb="20" eb="22">
      <t>カクニン</t>
    </rPh>
    <rPh sb="24" eb="26">
      <t>ハッコウ</t>
    </rPh>
    <rPh sb="27" eb="29">
      <t>カヒ</t>
    </rPh>
    <rPh sb="30" eb="32">
      <t>ケッテイ</t>
    </rPh>
    <phoneticPr fontId="2"/>
  </si>
  <si>
    <t>　　　チェックシートで問題がなくても訂正をお願いすることがあります。</t>
    <rPh sb="11" eb="13">
      <t>モンダイ</t>
    </rPh>
    <rPh sb="18" eb="20">
      <t>テイセイ</t>
    </rPh>
    <rPh sb="22" eb="23">
      <t>ネガ</t>
    </rPh>
    <phoneticPr fontId="2"/>
  </si>
  <si>
    <t>Q3.チェックシートで問題がなければ、必ず証明書を発行してもらえますか。</t>
    <rPh sb="11" eb="13">
      <t>モンダイ</t>
    </rPh>
    <rPh sb="19" eb="20">
      <t>カナラ</t>
    </rPh>
    <rPh sb="21" eb="24">
      <t>ショウメイショ</t>
    </rPh>
    <rPh sb="25" eb="27">
      <t>ハッコウ</t>
    </rPh>
    <phoneticPr fontId="2"/>
  </si>
  <si>
    <t>Q6.業務委託を受けて手帳受払簿を作成していますが、委託元の会社が遠方の為、訂正の度に「勤怠管理者氏名(自署)」をもらうことができません。どうしたら良いですか。</t>
    <rPh sb="3" eb="7">
      <t>ギョウムイタク</t>
    </rPh>
    <rPh sb="8" eb="9">
      <t>ウ</t>
    </rPh>
    <rPh sb="11" eb="13">
      <t>テチョウ</t>
    </rPh>
    <rPh sb="13" eb="16">
      <t>ウケハライボ</t>
    </rPh>
    <rPh sb="17" eb="19">
      <t>サクセイ</t>
    </rPh>
    <rPh sb="26" eb="29">
      <t>イタクモト</t>
    </rPh>
    <rPh sb="30" eb="32">
      <t>カイシャ</t>
    </rPh>
    <rPh sb="33" eb="35">
      <t>エンポウ</t>
    </rPh>
    <rPh sb="36" eb="37">
      <t>タメ</t>
    </rPh>
    <rPh sb="38" eb="40">
      <t>テイセイ</t>
    </rPh>
    <rPh sb="41" eb="42">
      <t>タビ</t>
    </rPh>
    <rPh sb="44" eb="49">
      <t>キンタイカンリシャ</t>
    </rPh>
    <rPh sb="49" eb="51">
      <t>シメイ</t>
    </rPh>
    <rPh sb="52" eb="54">
      <t>ジショ</t>
    </rPh>
    <rPh sb="74" eb="75">
      <t>イ</t>
    </rPh>
    <phoneticPr fontId="2"/>
  </si>
  <si>
    <t>　A　原則、毎回署名をお願いしているところですが、事情がある場合は、FAXでの事前確認で訂正等がなくなった後、勤怠管理者から署名をしてもらい、再度FAXしてください。</t>
    <rPh sb="3" eb="5">
      <t>ゲンソク</t>
    </rPh>
    <rPh sb="6" eb="8">
      <t>マイカイ</t>
    </rPh>
    <rPh sb="8" eb="10">
      <t>ショメイ</t>
    </rPh>
    <rPh sb="12" eb="13">
      <t>ネガ</t>
    </rPh>
    <rPh sb="25" eb="27">
      <t>ジジョウ</t>
    </rPh>
    <rPh sb="30" eb="32">
      <t>バアイ</t>
    </rPh>
    <rPh sb="39" eb="43">
      <t>ジゼンカクニン</t>
    </rPh>
    <rPh sb="44" eb="46">
      <t>テイセイ</t>
    </rPh>
    <rPh sb="46" eb="47">
      <t>トウ</t>
    </rPh>
    <rPh sb="53" eb="54">
      <t>アト</t>
    </rPh>
    <rPh sb="55" eb="60">
      <t>キンタイカンリシャ</t>
    </rPh>
    <rPh sb="62" eb="64">
      <t>ショメイ</t>
    </rPh>
    <rPh sb="71" eb="73">
      <t>サイド</t>
    </rPh>
    <phoneticPr fontId="2"/>
  </si>
  <si>
    <t>Q2.証紙受払簿の「残高」欄に数字が表示されません。どうしたら良いですか。</t>
    <rPh sb="3" eb="8">
      <t>ショウシウケハライボ</t>
    </rPh>
    <rPh sb="10" eb="12">
      <t>ザンダカ</t>
    </rPh>
    <rPh sb="13" eb="14">
      <t>ラン</t>
    </rPh>
    <rPh sb="15" eb="17">
      <t>スウジ</t>
    </rPh>
    <rPh sb="18" eb="20">
      <t>ヒョウジ</t>
    </rPh>
    <rPh sb="31" eb="32">
      <t>ヨ</t>
    </rPh>
    <phoneticPr fontId="2"/>
  </si>
  <si>
    <t>　　　「手帳交付年月日又は手続き年月日」欄には、決算期間中の日付が入力されるはずですので、確認してください。</t>
    <rPh sb="20" eb="21">
      <t>ラン</t>
    </rPh>
    <rPh sb="33" eb="35">
      <t>ニュウリョク</t>
    </rPh>
    <rPh sb="45" eb="47">
      <t>カクニン</t>
    </rPh>
    <phoneticPr fontId="2"/>
  </si>
  <si>
    <t>Q1.チェックシートのチェック欄に「要確認」と表示されてしまいます。加入・履行証明は発行してもらえないのでしょうか。</t>
    <rPh sb="15" eb="16">
      <t>ラン</t>
    </rPh>
    <rPh sb="18" eb="21">
      <t>ヨウカクニン</t>
    </rPh>
    <rPh sb="23" eb="25">
      <t>ヒョウジ</t>
    </rPh>
    <rPh sb="34" eb="36">
      <t>カニュウ</t>
    </rPh>
    <rPh sb="37" eb="41">
      <t>リコウショウメイ</t>
    </rPh>
    <rPh sb="42" eb="44">
      <t>ハッコウ</t>
    </rPh>
    <phoneticPr fontId="2"/>
  </si>
  <si>
    <t>　　　また、証紙の貼付について、就労月ごとに入力せず、実際に貼付した月(翌月等)に入力している場合もチェックが機能しません。</t>
    <rPh sb="6" eb="8">
      <t>ショウシ</t>
    </rPh>
    <rPh sb="9" eb="11">
      <t>チョウフ</t>
    </rPh>
    <rPh sb="16" eb="18">
      <t>シュウロウ</t>
    </rPh>
    <rPh sb="18" eb="19">
      <t>ツキ</t>
    </rPh>
    <rPh sb="22" eb="24">
      <t>ニュウリョク</t>
    </rPh>
    <rPh sb="27" eb="29">
      <t>ジッサイ</t>
    </rPh>
    <rPh sb="30" eb="32">
      <t>チョウフ</t>
    </rPh>
    <rPh sb="34" eb="35">
      <t>ツキ</t>
    </rPh>
    <rPh sb="36" eb="39">
      <t>ヨクゲツトウ</t>
    </rPh>
    <rPh sb="41" eb="43">
      <t>ニュウリョク</t>
    </rPh>
    <rPh sb="47" eb="49">
      <t>バアイ</t>
    </rPh>
    <rPh sb="55" eb="57">
      <t>キノウ</t>
    </rPh>
    <phoneticPr fontId="2"/>
  </si>
  <si>
    <t>　A　被共済者数は、「被共済者番号」と「処理内容」で集計をしています。被共済者番号の入力漏れがないか、処理内容に誤りがないか確認してください。</t>
    <rPh sb="3" eb="4">
      <t>ヒ</t>
    </rPh>
    <rPh sb="4" eb="7">
      <t>キョウサイシャ</t>
    </rPh>
    <rPh sb="7" eb="8">
      <t>スウ</t>
    </rPh>
    <rPh sb="11" eb="12">
      <t>ヒ</t>
    </rPh>
    <rPh sb="12" eb="15">
      <t>キョウサイシャ</t>
    </rPh>
    <rPh sb="15" eb="17">
      <t>バンゴウ</t>
    </rPh>
    <rPh sb="20" eb="22">
      <t>ショリ</t>
    </rPh>
    <rPh sb="22" eb="24">
      <t>ナイヨウ</t>
    </rPh>
    <rPh sb="26" eb="28">
      <t>シュウケイ</t>
    </rPh>
    <rPh sb="35" eb="36">
      <t>ヒ</t>
    </rPh>
    <rPh sb="36" eb="39">
      <t>キョウサイシャ</t>
    </rPh>
    <rPh sb="39" eb="41">
      <t>バンゴウ</t>
    </rPh>
    <rPh sb="42" eb="44">
      <t>ニュウリョク</t>
    </rPh>
    <rPh sb="44" eb="45">
      <t>モ</t>
    </rPh>
    <rPh sb="51" eb="53">
      <t>ショリ</t>
    </rPh>
    <rPh sb="53" eb="55">
      <t>ナイヨウ</t>
    </rPh>
    <rPh sb="56" eb="57">
      <t>アヤマ</t>
    </rPh>
    <rPh sb="62" eb="64">
      <t>カクニン</t>
    </rPh>
    <phoneticPr fontId="2"/>
  </si>
  <si>
    <t>　　　決算期間中に退職した人を再度雇用する場合は、別の行に被共済者番号から入力してください。</t>
    <rPh sb="3" eb="8">
      <t>ケッサンキカンチュウ</t>
    </rPh>
    <rPh sb="9" eb="11">
      <t>タイショク</t>
    </rPh>
    <rPh sb="13" eb="14">
      <t>ヒト</t>
    </rPh>
    <rPh sb="15" eb="17">
      <t>サイド</t>
    </rPh>
    <rPh sb="37" eb="39">
      <t>ニュウリョク</t>
    </rPh>
    <phoneticPr fontId="2"/>
  </si>
  <si>
    <t>　　　また、証紙受払簿を印刷した後、最後のページの購入欄下部余白に「証紙購入○日分○円、誤納掛金返還分○日分○円」と記載してください。</t>
    <rPh sb="12" eb="14">
      <t>インサツ</t>
    </rPh>
    <rPh sb="16" eb="17">
      <t>アト</t>
    </rPh>
    <rPh sb="58" eb="60">
      <t>キサイ</t>
    </rPh>
    <phoneticPr fontId="2"/>
  </si>
  <si>
    <t>Q2.手帳受払簿の「手帳交付年月日又は手続き年月日」欄を入力すると、セルが赤くなるのはなぜですか。</t>
    <rPh sb="3" eb="8">
      <t>テチョウウケハライボ</t>
    </rPh>
    <rPh sb="10" eb="17">
      <t>テチョウコウフネンガッピ</t>
    </rPh>
    <rPh sb="17" eb="18">
      <t>マタ</t>
    </rPh>
    <rPh sb="19" eb="21">
      <t>テツヅ</t>
    </rPh>
    <rPh sb="22" eb="25">
      <t>ネンガッピ</t>
    </rPh>
    <rPh sb="26" eb="27">
      <t>ラン</t>
    </rPh>
    <rPh sb="28" eb="30">
      <t>ニュウリョク</t>
    </rPh>
    <rPh sb="37" eb="38">
      <t>アカ</t>
    </rPh>
    <phoneticPr fontId="2"/>
  </si>
  <si>
    <t>Q5.手帳受払簿の「勤怠管理者氏名(自署)」は、事務を委託されている行政書士等、共済契約者以外の自署でも問題ありませんか。</t>
    <rPh sb="3" eb="5">
      <t>テチョウ</t>
    </rPh>
    <rPh sb="5" eb="8">
      <t>ウケハライボ</t>
    </rPh>
    <rPh sb="10" eb="15">
      <t>キンタイカンリシャ</t>
    </rPh>
    <rPh sb="15" eb="17">
      <t>シメイ</t>
    </rPh>
    <rPh sb="18" eb="20">
      <t>ジショ</t>
    </rPh>
    <rPh sb="24" eb="26">
      <t>ジム</t>
    </rPh>
    <rPh sb="27" eb="29">
      <t>イタク</t>
    </rPh>
    <rPh sb="34" eb="38">
      <t>ギョウセイショシ</t>
    </rPh>
    <rPh sb="38" eb="39">
      <t>トウ</t>
    </rPh>
    <rPh sb="40" eb="47">
      <t>キョウサイケイヤクシャイガイ</t>
    </rPh>
    <rPh sb="48" eb="50">
      <t>ジショ</t>
    </rPh>
    <rPh sb="52" eb="54">
      <t>モンダイ</t>
    </rPh>
    <phoneticPr fontId="2"/>
  </si>
  <si>
    <t>Q4.複数の下請け会社へ証紙を交付している場合、どのように証紙受払簿へ入力したら良いですか。</t>
    <rPh sb="3" eb="5">
      <t>フクスウ</t>
    </rPh>
    <rPh sb="6" eb="8">
      <t>シタウ</t>
    </rPh>
    <rPh sb="9" eb="11">
      <t>ガイシャ</t>
    </rPh>
    <rPh sb="12" eb="14">
      <t>ショウシ</t>
    </rPh>
    <rPh sb="15" eb="17">
      <t>コウフ</t>
    </rPh>
    <rPh sb="21" eb="23">
      <t>バアイ</t>
    </rPh>
    <rPh sb="29" eb="31">
      <t>ショウシ</t>
    </rPh>
    <rPh sb="31" eb="33">
      <t>ウケハライ</t>
    </rPh>
    <rPh sb="33" eb="34">
      <t>ボ</t>
    </rPh>
    <rPh sb="35" eb="37">
      <t>ニュウリョク</t>
    </rPh>
    <rPh sb="40" eb="41">
      <t>ヨ</t>
    </rPh>
    <phoneticPr fontId="2"/>
  </si>
  <si>
    <t>Q4.複数の下請け会社へ証紙を交付している場合、どのように証紙受払簿へ入力したら良いですか。</t>
    <rPh sb="3" eb="5">
      <t>フクスウ</t>
    </rPh>
    <rPh sb="6" eb="8">
      <t>シタウ</t>
    </rPh>
    <rPh sb="9" eb="11">
      <t>カイシャ</t>
    </rPh>
    <rPh sb="12" eb="14">
      <t>ショウシ</t>
    </rPh>
    <rPh sb="15" eb="17">
      <t>コウフ</t>
    </rPh>
    <rPh sb="21" eb="23">
      <t>バアイ</t>
    </rPh>
    <rPh sb="29" eb="34">
      <t>ショウシウケハライボ</t>
    </rPh>
    <rPh sb="35" eb="37">
      <t>ニュウリョク</t>
    </rPh>
    <rPh sb="40" eb="41">
      <t>ヨ</t>
    </rPh>
    <phoneticPr fontId="2"/>
  </si>
  <si>
    <t>Q1.手帳受払簿に契約者番号や会社名、決算期間等入力できないのはなぜですか。</t>
    <rPh sb="3" eb="5">
      <t>テチョウ</t>
    </rPh>
    <rPh sb="5" eb="8">
      <t>ウケハライボ</t>
    </rPh>
    <rPh sb="9" eb="14">
      <t>ケイヤクシャバンゴウ</t>
    </rPh>
    <rPh sb="15" eb="18">
      <t>カイシャメイ</t>
    </rPh>
    <rPh sb="19" eb="24">
      <t>ケッサンキカントウ</t>
    </rPh>
    <rPh sb="24" eb="26">
      <t>ニュウリョク</t>
    </rPh>
    <phoneticPr fontId="2"/>
  </si>
  <si>
    <t>Q1.手帳受払簿に契約者番号や会社名、決算期間等入力できないのはなぜですか。</t>
    <phoneticPr fontId="2"/>
  </si>
  <si>
    <t>Q1.証紙受払簿に契約者番号や会社名、決算期間等入力できないのはなぜですか。</t>
    <rPh sb="3" eb="5">
      <t>ショウシ</t>
    </rPh>
    <rPh sb="5" eb="8">
      <t>ウケハライボ</t>
    </rPh>
    <rPh sb="9" eb="12">
      <t>ケイヤクシャ</t>
    </rPh>
    <rPh sb="12" eb="14">
      <t>バンゴウ</t>
    </rPh>
    <rPh sb="15" eb="18">
      <t>カイシャメイ</t>
    </rPh>
    <rPh sb="19" eb="21">
      <t>ケッサン</t>
    </rPh>
    <rPh sb="21" eb="23">
      <t>キカン</t>
    </rPh>
    <rPh sb="23" eb="24">
      <t>トウ</t>
    </rPh>
    <rPh sb="24" eb="26">
      <t>ニュウリョク</t>
    </rPh>
    <phoneticPr fontId="2"/>
  </si>
  <si>
    <t>Q1.証紙受払簿に契約者番号や会社名、決算期間等入力できないのはなぜですか。</t>
    <rPh sb="3" eb="5">
      <t>ショウシ</t>
    </rPh>
    <rPh sb="5" eb="8">
      <t>ウケハライボ</t>
    </rPh>
    <phoneticPr fontId="2"/>
  </si>
  <si>
    <t>　　　処理内容が「本人」「返納」「通算」の場合は、被共済者ではなくなるので、人数から除かれます。</t>
    <rPh sb="3" eb="5">
      <t>ショリ</t>
    </rPh>
    <rPh sb="5" eb="7">
      <t>ナイヨウ</t>
    </rPh>
    <rPh sb="9" eb="11">
      <t>ホンニン</t>
    </rPh>
    <rPh sb="13" eb="15">
      <t>ヘンノウ</t>
    </rPh>
    <rPh sb="17" eb="19">
      <t>ツウサン</t>
    </rPh>
    <rPh sb="21" eb="23">
      <t>バアイ</t>
    </rPh>
    <rPh sb="25" eb="29">
      <t>ヒキョウサイシャ</t>
    </rPh>
    <rPh sb="38" eb="40">
      <t>ニンズウ</t>
    </rPh>
    <rPh sb="42" eb="43">
      <t>ノゾ</t>
    </rPh>
    <phoneticPr fontId="2"/>
  </si>
  <si>
    <t>　A　下請けが複数ある場合は、各社の就労状況報告書ごとの記載が必要です。</t>
    <rPh sb="3" eb="5">
      <t>シタウケ</t>
    </rPh>
    <rPh sb="7" eb="9">
      <t>フクスウ</t>
    </rPh>
    <rPh sb="11" eb="13">
      <t>バアイ</t>
    </rPh>
    <rPh sb="15" eb="17">
      <t>カクシャ</t>
    </rPh>
    <rPh sb="18" eb="25">
      <t>シュウロウジョウキョウホウコクショ</t>
    </rPh>
    <rPh sb="28" eb="30">
      <t>キサイ</t>
    </rPh>
    <rPh sb="31" eb="33">
      <t>ヒツヨウ</t>
    </rPh>
    <phoneticPr fontId="2"/>
  </si>
  <si>
    <t>　　　併せて、詳細を「備考」欄に入力、または別紙に記載し、添付してください。</t>
    <rPh sb="3" eb="4">
      <t>アワ</t>
    </rPh>
    <rPh sb="7" eb="9">
      <t>ショウサイ</t>
    </rPh>
    <rPh sb="11" eb="13">
      <t>ビコウ</t>
    </rPh>
    <rPh sb="14" eb="15">
      <t>ラン</t>
    </rPh>
    <rPh sb="16" eb="18">
      <t>ニュウリョク</t>
    </rPh>
    <rPh sb="22" eb="24">
      <t>ベッシ</t>
    </rPh>
    <rPh sb="25" eb="27">
      <t>キサイ</t>
    </rPh>
    <rPh sb="29" eb="31">
      <t>テンプ</t>
    </rPh>
    <phoneticPr fontId="2"/>
  </si>
  <si>
    <t>.</t>
    <phoneticPr fontId="5"/>
  </si>
  <si>
    <t>Ver.1.1.1</t>
    <phoneticPr fontId="2"/>
  </si>
  <si>
    <t>送信時、何回目送信かチェックをいれる</t>
    <rPh sb="0" eb="2">
      <t>ソウシン</t>
    </rPh>
    <rPh sb="2" eb="3">
      <t>ジ</t>
    </rPh>
    <rPh sb="4" eb="9">
      <t>ナンカイメソウシン</t>
    </rPh>
    <phoneticPr fontId="2"/>
  </si>
  <si>
    <t>決算期間中在籍していた被共済者全員を入力</t>
    <rPh sb="0" eb="5">
      <t>ケッサンキカンチュウ</t>
    </rPh>
    <rPh sb="5" eb="7">
      <t>ザイセキ</t>
    </rPh>
    <rPh sb="11" eb="15">
      <t>ヒキョウサイシャ</t>
    </rPh>
    <rPh sb="15" eb="17">
      <t>ゼンイン</t>
    </rPh>
    <rPh sb="18" eb="20">
      <t>ニュウリョク</t>
    </rPh>
    <phoneticPr fontId="2"/>
  </si>
  <si>
    <t>少なくとも月１回は証紙を貼付する。”受入払出”の都度記載し、証紙の残数を確認</t>
    <rPh sb="0" eb="1">
      <t>スク</t>
    </rPh>
    <rPh sb="5" eb="6">
      <t>ツキ</t>
    </rPh>
    <rPh sb="7" eb="8">
      <t>カイ</t>
    </rPh>
    <rPh sb="9" eb="11">
      <t>ショウシ</t>
    </rPh>
    <rPh sb="12" eb="14">
      <t>チョウフ</t>
    </rPh>
    <rPh sb="18" eb="22">
      <t>ウケイレハライダシ</t>
    </rPh>
    <rPh sb="24" eb="26">
      <t>ツド</t>
    </rPh>
    <rPh sb="26" eb="28">
      <t>キサイ</t>
    </rPh>
    <rPh sb="30" eb="32">
      <t>ショウシ</t>
    </rPh>
    <rPh sb="33" eb="35">
      <t>ザンスウ</t>
    </rPh>
    <rPh sb="36" eb="38">
      <t>カクニン</t>
    </rPh>
    <phoneticPr fontId="2"/>
  </si>
  <si>
    <r>
      <rPr>
        <sz val="16"/>
        <color theme="1"/>
        <rFont val="Segoe UI Symbol"/>
        <family val="3"/>
      </rPr>
      <t>4⃣</t>
    </r>
    <r>
      <rPr>
        <sz val="16"/>
        <color theme="1"/>
        <rFont val="ＭＳ Ｐゴシック"/>
        <family val="3"/>
        <charset val="128"/>
      </rPr>
      <t>の『</t>
    </r>
    <r>
      <rPr>
        <sz val="16"/>
        <color theme="1"/>
        <rFont val="Segoe UI Symbol"/>
        <family val="3"/>
      </rPr>
      <t>下請へ交付』欄に記載があった場合、期間内に交付した報告書を１枚提出</t>
    </r>
    <r>
      <rPr>
        <sz val="16"/>
        <color theme="1"/>
        <rFont val="ＭＳ Ｐゴシック"/>
        <family val="3"/>
        <charset val="128"/>
      </rPr>
      <t xml:space="preserve">
</t>
    </r>
    <r>
      <rPr>
        <sz val="14"/>
        <color theme="1"/>
        <rFont val="Segoe UI Symbol"/>
        <family val="3"/>
      </rPr>
      <t>　　（詳細は要領を確認）</t>
    </r>
    <rPh sb="4" eb="6">
      <t>シタウ</t>
    </rPh>
    <rPh sb="7" eb="9">
      <t>コウフ</t>
    </rPh>
    <rPh sb="10" eb="11">
      <t>ラン</t>
    </rPh>
    <rPh sb="12" eb="14">
      <t>キサイ</t>
    </rPh>
    <rPh sb="18" eb="20">
      <t>バアイ</t>
    </rPh>
    <rPh sb="21" eb="24">
      <t>キカンナイ</t>
    </rPh>
    <rPh sb="25" eb="27">
      <t>コウフ</t>
    </rPh>
    <rPh sb="29" eb="32">
      <t>ホウコクショ</t>
    </rPh>
    <rPh sb="34" eb="35">
      <t>マイ</t>
    </rPh>
    <rPh sb="35" eb="37">
      <t>テイシュツ</t>
    </rPh>
    <rPh sb="41" eb="43">
      <t>ショウサイ</t>
    </rPh>
    <rPh sb="44" eb="46">
      <t>ヨウリョウ</t>
    </rPh>
    <rPh sb="47" eb="49">
      <t>カクニン</t>
    </rPh>
    <phoneticPr fontId="2"/>
  </si>
  <si>
    <t>県へ提出する「決算変更届」の書類の１つ</t>
    <rPh sb="0" eb="1">
      <t>ケン</t>
    </rPh>
    <rPh sb="2" eb="4">
      <t>テイシュツ</t>
    </rPh>
    <rPh sb="7" eb="12">
      <t>ケッサンヘンコウトドケ</t>
    </rPh>
    <rPh sb="14" eb="16">
      <t>ショルイ</t>
    </rPh>
    <phoneticPr fontId="2"/>
  </si>
  <si>
    <r>
      <t>「直三工事高の</t>
    </r>
    <r>
      <rPr>
        <sz val="16"/>
        <color theme="1"/>
        <rFont val="ＭＳ ゴシック"/>
        <family val="3"/>
        <charset val="128"/>
      </rPr>
      <t>表</t>
    </r>
    <r>
      <rPr>
        <sz val="16"/>
        <color theme="1"/>
        <rFont val="ＭＳ Ｐゴシック"/>
        <family val="3"/>
        <charset val="128"/>
      </rPr>
      <t>」</t>
    </r>
    <r>
      <rPr>
        <sz val="16"/>
        <color theme="1"/>
        <rFont val="ＭＳ ゴシック"/>
        <family val="3"/>
        <charset val="128"/>
      </rPr>
      <t>を参考に入力</t>
    </r>
    <rPh sb="1" eb="3">
      <t>チョクサン</t>
    </rPh>
    <rPh sb="3" eb="6">
      <t>コウジダカ</t>
    </rPh>
    <rPh sb="7" eb="8">
      <t>ヒョウ</t>
    </rPh>
    <rPh sb="10" eb="12">
      <t>サンコウ</t>
    </rPh>
    <rPh sb="13" eb="15">
      <t>ニュウリョク</t>
    </rPh>
    <phoneticPr fontId="2"/>
  </si>
  <si>
    <t>行政書士等、契約者から委任されている場合のみ提出</t>
    <rPh sb="0" eb="4">
      <t>ギョウセイショシ</t>
    </rPh>
    <rPh sb="4" eb="5">
      <t>トウ</t>
    </rPh>
    <rPh sb="6" eb="9">
      <t>ケイヤクシャ</t>
    </rPh>
    <rPh sb="11" eb="13">
      <t>イニン</t>
    </rPh>
    <rPh sb="18" eb="20">
      <t>バアイ</t>
    </rPh>
    <rPh sb="22" eb="24">
      <t>テイシュツ</t>
    </rPh>
    <phoneticPr fontId="2"/>
  </si>
  <si>
    <r>
      <t xml:space="preserve">電子での掛金充当があった場合は入力
</t>
    </r>
    <r>
      <rPr>
        <sz val="18"/>
        <color rgb="FFFF0000"/>
        <rFont val="ＭＳ Ｐゴシック"/>
        <family val="3"/>
        <charset val="128"/>
      </rPr>
      <t>（下請工事がある会社は、元請から電子で充当を受けていないか要確認）</t>
    </r>
    <rPh sb="0" eb="2">
      <t>デンシ</t>
    </rPh>
    <rPh sb="4" eb="6">
      <t>カケキン</t>
    </rPh>
    <rPh sb="6" eb="8">
      <t>ジュウトウ</t>
    </rPh>
    <rPh sb="12" eb="14">
      <t>バアイ</t>
    </rPh>
    <rPh sb="15" eb="17">
      <t>ニュウリョク</t>
    </rPh>
    <rPh sb="19" eb="21">
      <t>シタウケ</t>
    </rPh>
    <rPh sb="21" eb="23">
      <t>コウジ</t>
    </rPh>
    <rPh sb="26" eb="28">
      <t>カイシャ</t>
    </rPh>
    <rPh sb="30" eb="32">
      <t>モトウケ</t>
    </rPh>
    <rPh sb="34" eb="36">
      <t>デンシ</t>
    </rPh>
    <rPh sb="37" eb="39">
      <t>ジュウトウ</t>
    </rPh>
    <rPh sb="40" eb="41">
      <t>ウ</t>
    </rPh>
    <rPh sb="47" eb="48">
      <t>ヨウ</t>
    </rPh>
    <rPh sb="48" eb="50">
      <t>カクニン</t>
    </rPh>
    <phoneticPr fontId="2"/>
  </si>
  <si>
    <t>※電子ポイントを利用している場合は、確認不要（チェックが機能しない為）</t>
    <rPh sb="1" eb="3">
      <t>デンシ</t>
    </rPh>
    <rPh sb="8" eb="10">
      <t>リヨウ</t>
    </rPh>
    <rPh sb="14" eb="16">
      <t>バアイ</t>
    </rPh>
    <rPh sb="18" eb="20">
      <t>カクニン</t>
    </rPh>
    <rPh sb="20" eb="22">
      <t>フヨウ</t>
    </rPh>
    <rPh sb="28" eb="30">
      <t>キノウ</t>
    </rPh>
    <rPh sb="33" eb="34">
      <t>タメ</t>
    </rPh>
    <phoneticPr fontId="2"/>
  </si>
  <si>
    <t>　　　証紙受払簿”下請への交付”の「下請名」欄に『備考欄参照』または『別紙参照』と入力し、「日分」欄に、合計日数を入力してください。</t>
    <rPh sb="3" eb="8">
      <t>ショウシウケハライボ</t>
    </rPh>
    <rPh sb="9" eb="11">
      <t>シタウ</t>
    </rPh>
    <rPh sb="13" eb="15">
      <t>コウフ</t>
    </rPh>
    <rPh sb="18" eb="20">
      <t>シタウ</t>
    </rPh>
    <rPh sb="20" eb="21">
      <t>メイ</t>
    </rPh>
    <rPh sb="22" eb="23">
      <t>ラン</t>
    </rPh>
    <rPh sb="25" eb="28">
      <t>ビコウラン</t>
    </rPh>
    <rPh sb="28" eb="30">
      <t>サンショウ</t>
    </rPh>
    <rPh sb="35" eb="39">
      <t>ベッシサンショウ</t>
    </rPh>
    <rPh sb="41" eb="43">
      <t>ニュウリョク</t>
    </rPh>
    <rPh sb="46" eb="48">
      <t>ニチブン</t>
    </rPh>
    <rPh sb="49" eb="50">
      <t>ラン</t>
    </rPh>
    <rPh sb="52" eb="56">
      <t>ゴウケイニッスウ</t>
    </rPh>
    <rPh sb="57" eb="59">
      <t>ニュウリョク</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</si>
</sst>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176" formatCode="#,##0_ "/>
    <numFmt numFmtId="177" formatCode="#,###&quot;日分&quot;"/>
    <numFmt numFmtId="178" formatCode="[$]ggge&quot;年&quot;m&quot;月&quot;d&quot;日&quot;;@" x16r2:formatCode16="[$-ja-JP-x-gannen]ggge&quot;年&quot;m&quot;月&quot;d&quot;日&quot;;@"/>
    <numFmt numFmtId="179" formatCode="#"/>
    <numFmt numFmtId="180" formatCode="00000"/>
    <numFmt numFmtId="181" formatCode="[$-411]ggge&quot;年&quot;m&quot;月&quot;d&quot;日&quot;;@"/>
    <numFmt numFmtId="182" formatCode="000000000"/>
    <numFmt numFmtId="183" formatCode="0_);[Red]\(0\)"/>
    <numFmt numFmtId="184" formatCode="0_ "/>
    <numFmt numFmtId="185" formatCode="0000000000000#"/>
    <numFmt numFmtId="186" formatCode="&quot; &quot;@&quot; 殿&quot;"/>
  </numFmts>
  <fonts count="112">
    <font>
      <sz val="11"/>
      <color theme="1"/>
      <name val="游ゴシック"/>
      <family val="2"/>
      <charset val="128"/>
      <scheme val="minor"/>
    </font>
    <font>
      <sz val="11"/>
      <name val="ＭＳ Ｐゴシック"/>
      <family val="3"/>
      <charset val="128"/>
    </font>
    <font>
      <sz val="6"/>
      <name val="游ゴシック"/>
      <family val="2"/>
      <charset val="128"/>
      <scheme val="minor"/>
    </font>
    <font>
      <b/>
      <sz val="14"/>
      <name val="ＭＳ Ｐゴシック"/>
      <family val="3"/>
      <charset val="128"/>
    </font>
    <font>
      <sz val="8"/>
      <name val="ＭＳ Ｐゴシック"/>
      <family val="3"/>
      <charset val="128"/>
    </font>
    <font>
      <sz val="6"/>
      <name val="ＭＳ Ｐゴシック"/>
      <family val="3"/>
      <charset val="128"/>
    </font>
    <font>
      <b/>
      <sz val="11"/>
      <name val="ＭＳ Ｐゴシック"/>
      <family val="3"/>
      <charset val="128"/>
    </font>
    <font>
      <sz val="26"/>
      <name val="ＭＳ Ｐゴシック"/>
      <family val="3"/>
      <charset val="128"/>
    </font>
    <font>
      <sz val="16"/>
      <name val="ＭＳ Ｐゴシック"/>
      <family val="3"/>
      <charset val="128"/>
    </font>
    <font>
      <sz val="12"/>
      <name val="ＭＳ Ｐゴシック"/>
      <family val="3"/>
      <charset val="128"/>
    </font>
    <font>
      <sz val="9"/>
      <color indexed="81"/>
      <name val="MS P ゴシック"/>
      <family val="3"/>
      <charset val="128"/>
    </font>
    <font>
      <sz val="10"/>
      <name val="ＭＳ Ｐゴシック"/>
      <family val="3"/>
      <charset val="128"/>
    </font>
    <font>
      <sz val="11"/>
      <name val="游明朝"/>
      <family val="1"/>
      <charset val="128"/>
    </font>
    <font>
      <b/>
      <sz val="18"/>
      <name val="ＭＳ Ｐゴシック"/>
      <family val="3"/>
      <charset val="128"/>
    </font>
    <font>
      <sz val="18"/>
      <name val="ＭＳ Ｐゴシック"/>
      <family val="3"/>
      <charset val="128"/>
    </font>
    <font>
      <sz val="14"/>
      <name val="ＭＳ Ｐゴシック"/>
      <family val="3"/>
      <charset val="128"/>
    </font>
    <font>
      <b/>
      <sz val="20"/>
      <name val="ＭＳ Ｐゴシック"/>
      <family val="3"/>
      <charset val="128"/>
    </font>
    <font>
      <b/>
      <sz val="16"/>
      <name val="ＭＳ Ｐゴシック"/>
      <family val="3"/>
      <charset val="128"/>
    </font>
    <font>
      <sz val="24"/>
      <name val="ＤＦ行書体"/>
      <family val="4"/>
      <charset val="128"/>
    </font>
    <font>
      <sz val="11"/>
      <color theme="1"/>
      <name val="游ゴシック"/>
      <family val="3"/>
      <charset val="128"/>
      <scheme val="minor"/>
    </font>
    <font>
      <sz val="14"/>
      <color theme="1"/>
      <name val="ＭＳ 明朝"/>
      <family val="1"/>
      <charset val="128"/>
    </font>
    <font>
      <sz val="14"/>
      <color indexed="8"/>
      <name val="ＭＳ 明朝"/>
      <family val="1"/>
      <charset val="128"/>
    </font>
    <font>
      <sz val="18"/>
      <color indexed="8"/>
      <name val="ＭＳ 明朝"/>
      <family val="1"/>
      <charset val="128"/>
    </font>
    <font>
      <sz val="11"/>
      <color theme="1"/>
      <name val="ＭＳ 明朝"/>
      <family val="1"/>
      <charset val="128"/>
    </font>
    <font>
      <sz val="26"/>
      <color theme="1"/>
      <name val="ＭＳ 明朝"/>
      <family val="1"/>
      <charset val="128"/>
    </font>
    <font>
      <b/>
      <sz val="11"/>
      <color theme="1"/>
      <name val="ＭＳ 明朝"/>
      <family val="1"/>
      <charset val="128"/>
    </font>
    <font>
      <sz val="16"/>
      <color theme="1"/>
      <name val="ＭＳ 明朝"/>
      <family val="1"/>
      <charset val="128"/>
    </font>
    <font>
      <sz val="9"/>
      <color theme="1"/>
      <name val="ＭＳ 明朝"/>
      <family val="1"/>
      <charset val="128"/>
    </font>
    <font>
      <sz val="9"/>
      <color indexed="8"/>
      <name val="ＭＳ 明朝"/>
      <family val="1"/>
      <charset val="128"/>
    </font>
    <font>
      <sz val="18"/>
      <color theme="1"/>
      <name val="ＭＳ 明朝"/>
      <family val="1"/>
      <charset val="128"/>
    </font>
    <font>
      <b/>
      <sz val="12"/>
      <name val="ＭＳ 明朝"/>
      <family val="1"/>
      <charset val="128"/>
    </font>
    <font>
      <b/>
      <sz val="12"/>
      <color theme="0"/>
      <name val="ＭＳ 明朝"/>
      <family val="1"/>
      <charset val="128"/>
    </font>
    <font>
      <b/>
      <sz val="12"/>
      <color rgb="FFFFFFFF"/>
      <name val="ＭＳ 明朝"/>
      <family val="1"/>
      <charset val="128"/>
    </font>
    <font>
      <sz val="12"/>
      <color theme="1"/>
      <name val="ＭＳ 明朝"/>
      <family val="1"/>
      <charset val="128"/>
    </font>
    <font>
      <b/>
      <sz val="18"/>
      <color theme="1"/>
      <name val="ＭＳ 明朝"/>
      <family val="1"/>
      <charset val="128"/>
    </font>
    <font>
      <b/>
      <sz val="18"/>
      <color indexed="8"/>
      <name val="ＭＳ 明朝"/>
      <family val="1"/>
      <charset val="128"/>
    </font>
    <font>
      <sz val="16"/>
      <color indexed="8"/>
      <name val="ＭＳ 明朝"/>
      <family val="1"/>
      <charset val="128"/>
    </font>
    <font>
      <b/>
      <sz val="16"/>
      <color theme="1"/>
      <name val="ＭＳ 明朝"/>
      <family val="1"/>
      <charset val="128"/>
    </font>
    <font>
      <sz val="20"/>
      <color theme="1"/>
      <name val="ＭＳ 明朝"/>
      <family val="1"/>
      <charset val="128"/>
    </font>
    <font>
      <sz val="11"/>
      <name val="HGP明朝B"/>
      <family val="1"/>
      <charset val="128"/>
    </font>
    <font>
      <sz val="12"/>
      <name val="HGP明朝B"/>
      <family val="1"/>
      <charset val="128"/>
    </font>
    <font>
      <sz val="14"/>
      <name val="HGP明朝B"/>
      <family val="1"/>
      <charset val="128"/>
    </font>
    <font>
      <sz val="10"/>
      <name val="HGP明朝B"/>
      <family val="1"/>
      <charset val="128"/>
    </font>
    <font>
      <b/>
      <sz val="14"/>
      <name val="HGP明朝B"/>
      <family val="1"/>
      <charset val="128"/>
    </font>
    <font>
      <b/>
      <sz val="18"/>
      <name val="HGP明朝B"/>
      <family val="1"/>
      <charset val="128"/>
    </font>
    <font>
      <sz val="16"/>
      <name val="HGP明朝B"/>
      <family val="1"/>
      <charset val="128"/>
    </font>
    <font>
      <sz val="18"/>
      <name val="HGP明朝B"/>
      <family val="1"/>
      <charset val="128"/>
    </font>
    <font>
      <sz val="9"/>
      <name val="HGP明朝B"/>
      <family val="1"/>
      <charset val="128"/>
    </font>
    <font>
      <sz val="11"/>
      <color rgb="FFC00000"/>
      <name val="HGP明朝B"/>
      <family val="1"/>
      <charset val="128"/>
    </font>
    <font>
      <b/>
      <sz val="20"/>
      <name val="HGP明朝B"/>
      <family val="1"/>
      <charset val="128"/>
    </font>
    <font>
      <u/>
      <sz val="11"/>
      <color theme="10"/>
      <name val="游ゴシック"/>
      <family val="2"/>
      <charset val="128"/>
      <scheme val="minor"/>
    </font>
    <font>
      <sz val="11"/>
      <color theme="1"/>
      <name val="游ゴシック"/>
      <family val="2"/>
      <charset val="128"/>
      <scheme val="minor"/>
    </font>
    <font>
      <sz val="11"/>
      <color theme="1"/>
      <name val="ＭＳ Ｐゴシック"/>
      <family val="3"/>
      <charset val="128"/>
    </font>
    <font>
      <sz val="10"/>
      <color theme="1"/>
      <name val="ＭＳ Ｐゴシック"/>
      <family val="3"/>
      <charset val="128"/>
    </font>
    <font>
      <b/>
      <sz val="11"/>
      <color theme="1"/>
      <name val="ＭＳ Ｐゴシック"/>
      <family val="3"/>
      <charset val="128"/>
    </font>
    <font>
      <sz val="11"/>
      <color rgb="FFFF0000"/>
      <name val="ＭＳ Ｐゴシック"/>
      <family val="3"/>
      <charset val="128"/>
    </font>
    <font>
      <sz val="14"/>
      <color indexed="81"/>
      <name val="MS P ゴシック"/>
      <family val="3"/>
      <charset val="128"/>
    </font>
    <font>
      <sz val="14"/>
      <color rgb="FFFF0000"/>
      <name val="ＭＳ Ｐゴシック"/>
      <family val="3"/>
      <charset val="128"/>
    </font>
    <font>
      <b/>
      <sz val="9"/>
      <color indexed="81"/>
      <name val="MS P ゴシック"/>
      <family val="3"/>
      <charset val="128"/>
    </font>
    <font>
      <b/>
      <sz val="12"/>
      <color theme="1"/>
      <name val="ＭＳ Ｐゴシック"/>
      <family val="3"/>
      <charset val="128"/>
    </font>
    <font>
      <b/>
      <sz val="10"/>
      <color rgb="FF000000"/>
      <name val="ＭＳ Ｐゴシック"/>
      <family val="3"/>
      <charset val="128"/>
    </font>
    <font>
      <b/>
      <sz val="24"/>
      <color theme="1"/>
      <name val="ＭＳ Ｐゴシック"/>
      <family val="3"/>
      <charset val="128"/>
    </font>
    <font>
      <b/>
      <sz val="20"/>
      <color theme="1"/>
      <name val="ＭＳ Ｐゴシック"/>
      <family val="3"/>
      <charset val="128"/>
    </font>
    <font>
      <b/>
      <sz val="18"/>
      <color theme="1"/>
      <name val="ＭＳ Ｐゴシック"/>
      <family val="3"/>
      <charset val="128"/>
    </font>
    <font>
      <b/>
      <sz val="14"/>
      <color theme="1"/>
      <name val="ＭＳ Ｐゴシック"/>
      <family val="3"/>
      <charset val="128"/>
    </font>
    <font>
      <b/>
      <sz val="16"/>
      <color theme="1"/>
      <name val="ＭＳ Ｐゴシック"/>
      <family val="3"/>
      <charset val="128"/>
    </font>
    <font>
      <b/>
      <u/>
      <sz val="20"/>
      <color theme="10"/>
      <name val="ＭＳ Ｐゴシック"/>
      <family val="3"/>
      <charset val="128"/>
    </font>
    <font>
      <sz val="16"/>
      <color theme="1"/>
      <name val="ＭＳ Ｐゴシック"/>
      <family val="3"/>
      <charset val="128"/>
    </font>
    <font>
      <b/>
      <u/>
      <sz val="16"/>
      <color theme="10"/>
      <name val="ＭＳ Ｐゴシック"/>
      <family val="3"/>
      <charset val="128"/>
    </font>
    <font>
      <b/>
      <sz val="12"/>
      <name val="ＭＳ Ｐゴシック"/>
      <family val="3"/>
      <charset val="128"/>
    </font>
    <font>
      <b/>
      <sz val="9"/>
      <color theme="1"/>
      <name val="ＭＳ Ｐゴシック"/>
      <family val="3"/>
      <charset val="128"/>
    </font>
    <font>
      <b/>
      <sz val="8"/>
      <color theme="1"/>
      <name val="ＭＳ Ｐゴシック"/>
      <family val="3"/>
      <charset val="128"/>
    </font>
    <font>
      <sz val="10.5"/>
      <color theme="1"/>
      <name val="ＭＳ ゴシック"/>
      <family val="3"/>
      <charset val="128"/>
    </font>
    <font>
      <b/>
      <sz val="10"/>
      <color theme="1"/>
      <name val="ＭＳ Ｐゴシック"/>
      <family val="3"/>
      <charset val="128"/>
    </font>
    <font>
      <b/>
      <sz val="12"/>
      <color theme="8" tint="-0.499984740745262"/>
      <name val="ＭＳ Ｐゴシック"/>
      <family val="3"/>
      <charset val="128"/>
    </font>
    <font>
      <b/>
      <sz val="16"/>
      <color theme="8" tint="-0.499984740745262"/>
      <name val="ＭＳ Ｐゴシック"/>
      <family val="3"/>
      <charset val="128"/>
    </font>
    <font>
      <sz val="18"/>
      <color theme="1"/>
      <name val="ＭＳ Ｐゴシック"/>
      <family val="3"/>
      <charset val="128"/>
    </font>
    <font>
      <u/>
      <sz val="18"/>
      <color theme="1"/>
      <name val="ＭＳ Ｐゴシック"/>
      <family val="3"/>
      <charset val="128"/>
    </font>
    <font>
      <b/>
      <sz val="14"/>
      <color rgb="FF002060"/>
      <name val="ＭＳ Ｐゴシック"/>
      <family val="3"/>
      <charset val="128"/>
    </font>
    <font>
      <b/>
      <sz val="18"/>
      <color rgb="FFFF0000"/>
      <name val="ＭＳ Ｐゴシック"/>
      <family val="3"/>
      <charset val="128"/>
    </font>
    <font>
      <b/>
      <sz val="16"/>
      <color rgb="FFFF0000"/>
      <name val="ＭＳ Ｐゴシック"/>
      <family val="3"/>
      <charset val="128"/>
    </font>
    <font>
      <sz val="18"/>
      <color rgb="FFFF0000"/>
      <name val="ＭＳ Ｐゴシック"/>
      <family val="3"/>
      <charset val="128"/>
    </font>
    <font>
      <sz val="20"/>
      <color theme="10"/>
      <name val="ＭＳ Ｐゴシック"/>
      <family val="3"/>
      <charset val="128"/>
    </font>
    <font>
      <sz val="11"/>
      <name val="ＭＳ Ｐ明朝"/>
      <family val="1"/>
      <charset val="128"/>
    </font>
    <font>
      <sz val="14"/>
      <name val="ＭＳ Ｐ明朝"/>
      <family val="1"/>
      <charset val="128"/>
    </font>
    <font>
      <sz val="11"/>
      <name val="ＭＳ ゴシック"/>
      <family val="3"/>
      <charset val="128"/>
    </font>
    <font>
      <sz val="12"/>
      <name val="ＭＳ ゴシック"/>
      <family val="3"/>
      <charset val="128"/>
    </font>
    <font>
      <sz val="8"/>
      <name val="ＭＳ Ｐ明朝"/>
      <family val="1"/>
      <charset val="128"/>
    </font>
    <font>
      <sz val="12"/>
      <name val="ＭＳ Ｐ明朝"/>
      <family val="1"/>
      <charset val="128"/>
    </font>
    <font>
      <b/>
      <sz val="9"/>
      <color indexed="81"/>
      <name val="ＭＳ Ｐゴシック"/>
      <family val="3"/>
      <charset val="128"/>
    </font>
    <font>
      <b/>
      <sz val="16"/>
      <color rgb="FF002060"/>
      <name val="ＭＳ Ｐゴシック"/>
      <family val="3"/>
      <charset val="128"/>
    </font>
    <font>
      <b/>
      <u val="double"/>
      <sz val="18"/>
      <color rgb="FFFF0000"/>
      <name val="ＭＳ Ｐゴシック"/>
      <family val="3"/>
      <charset val="128"/>
    </font>
    <font>
      <b/>
      <sz val="16"/>
      <color theme="1"/>
      <name val="Segoe UI Symbol"/>
      <family val="3"/>
    </font>
    <font>
      <b/>
      <sz val="14"/>
      <color theme="1"/>
      <name val="Segoe UI Symbol"/>
      <family val="3"/>
    </font>
    <font>
      <b/>
      <sz val="14"/>
      <color theme="1"/>
      <name val="Calibri"/>
      <family val="3"/>
    </font>
    <font>
      <sz val="16"/>
      <color theme="1"/>
      <name val="Segoe UI Symbol"/>
      <family val="3"/>
    </font>
    <font>
      <b/>
      <sz val="20"/>
      <color theme="1"/>
      <name val="ＭＳ 明朝"/>
      <family val="1"/>
      <charset val="128"/>
    </font>
    <font>
      <b/>
      <sz val="18"/>
      <color rgb="FFCC0066"/>
      <name val="ＭＳ Ｐゴシック"/>
      <family val="3"/>
      <charset val="128"/>
    </font>
    <font>
      <sz val="14"/>
      <color theme="1"/>
      <name val="ＭＳ Ｐゴシック"/>
      <family val="3"/>
      <charset val="128"/>
    </font>
    <font>
      <sz val="18"/>
      <color rgb="FFFF0000"/>
      <name val="ＭＳ 明朝"/>
      <family val="1"/>
      <charset val="128"/>
    </font>
    <font>
      <u/>
      <sz val="11"/>
      <color theme="10"/>
      <name val="ＭＳ 明朝"/>
      <family val="1"/>
      <charset val="128"/>
    </font>
    <font>
      <sz val="10"/>
      <color theme="1"/>
      <name val="ＭＳ 明朝"/>
      <family val="1"/>
      <charset val="128"/>
    </font>
    <font>
      <sz val="12"/>
      <color theme="1"/>
      <name val="ＭＳ Ｐゴシック"/>
      <family val="3"/>
      <charset val="128"/>
    </font>
    <font>
      <sz val="26"/>
      <color indexed="8"/>
      <name val="ＭＳ 明朝"/>
      <family val="1"/>
      <charset val="128"/>
    </font>
    <font>
      <b/>
      <u/>
      <sz val="14"/>
      <color theme="1"/>
      <name val="ＭＳ Ｐゴシック"/>
      <family val="3"/>
      <charset val="128"/>
    </font>
    <font>
      <b/>
      <sz val="14"/>
      <color rgb="FFFF0000"/>
      <name val="ＭＳ Ｐゴシック"/>
      <family val="3"/>
      <charset val="128"/>
    </font>
    <font>
      <b/>
      <u/>
      <sz val="11"/>
      <color theme="10"/>
      <name val="ＭＳ Ｐゴシック"/>
      <family val="3"/>
      <charset val="128"/>
    </font>
    <font>
      <u/>
      <sz val="11"/>
      <color theme="10"/>
      <name val="ＭＳ Ｐゴシック"/>
      <family val="3"/>
      <charset val="128"/>
    </font>
    <font>
      <b/>
      <u/>
      <sz val="14"/>
      <name val="游ゴシック"/>
      <family val="3"/>
      <charset val="128"/>
      <scheme val="minor"/>
    </font>
    <font>
      <sz val="9"/>
      <color theme="1"/>
      <name val="ＭＳ Ｐゴシック"/>
      <family val="3"/>
      <charset val="128"/>
    </font>
    <font>
      <sz val="14"/>
      <color theme="1"/>
      <name val="Segoe UI Symbol"/>
      <family val="3"/>
    </font>
    <font>
      <sz val="16"/>
      <color theme="1"/>
      <name val="ＭＳ ゴシック"/>
      <family val="3"/>
      <charset val="128"/>
    </font>
  </fonts>
  <fills count="12">
    <fill>
      <patternFill patternType="none"/>
    </fill>
    <fill>
      <patternFill patternType="gray125"/>
    </fill>
    <fill>
      <patternFill patternType="solid">
        <fgColor theme="0"/>
        <bgColor indexed="64"/>
      </patternFill>
    </fill>
    <fill>
      <patternFill patternType="solid">
        <fgColor rgb="FFCCFFFF"/>
        <bgColor indexed="64"/>
      </patternFill>
    </fill>
    <fill>
      <patternFill patternType="solid">
        <fgColor theme="0" tint="-0.14999847407452621"/>
        <bgColor indexed="64"/>
      </patternFill>
    </fill>
    <fill>
      <patternFill patternType="solid">
        <fgColor rgb="FFFFFFCC"/>
        <bgColor indexed="64"/>
      </patternFill>
    </fill>
    <fill>
      <patternFill patternType="solid">
        <fgColor theme="0" tint="-4.9989318521683403E-2"/>
        <bgColor indexed="64"/>
      </patternFill>
    </fill>
    <fill>
      <patternFill patternType="solid">
        <fgColor rgb="FFCCFFCC"/>
        <bgColor indexed="64"/>
      </patternFill>
    </fill>
    <fill>
      <patternFill patternType="solid">
        <fgColor theme="0" tint="-0.249977111117893"/>
        <bgColor indexed="64"/>
      </patternFill>
    </fill>
    <fill>
      <patternFill patternType="solid">
        <fgColor theme="0"/>
        <bgColor theme="1"/>
      </patternFill>
    </fill>
    <fill>
      <patternFill patternType="solid">
        <fgColor theme="0" tint="-0.34998626667073579"/>
        <bgColor indexed="64"/>
      </patternFill>
    </fill>
    <fill>
      <patternFill patternType="solid">
        <fgColor rgb="FFFFE7FF"/>
        <bgColor indexed="64"/>
      </patternFill>
    </fill>
  </fills>
  <borders count="200">
    <border>
      <left/>
      <right/>
      <top/>
      <bottom/>
      <diagonal/>
    </border>
    <border>
      <left/>
      <right style="medium">
        <color indexed="64"/>
      </right>
      <top/>
      <bottom style="medium">
        <color indexed="64"/>
      </bottom>
      <diagonal/>
    </border>
    <border>
      <left/>
      <right/>
      <top/>
      <bottom style="medium">
        <color indexed="64"/>
      </bottom>
      <diagonal/>
    </border>
    <border>
      <left/>
      <right style="double">
        <color indexed="64"/>
      </right>
      <top/>
      <bottom style="medium">
        <color indexed="64"/>
      </bottom>
      <diagonal/>
    </border>
    <border>
      <left style="double">
        <color indexed="64"/>
      </left>
      <right/>
      <top/>
      <bottom style="medium">
        <color indexed="64"/>
      </bottom>
      <diagonal/>
    </border>
    <border>
      <left/>
      <right style="double">
        <color indexed="64"/>
      </right>
      <top style="dashed">
        <color indexed="64"/>
      </top>
      <bottom style="medium">
        <color indexed="64"/>
      </bottom>
      <diagonal/>
    </border>
    <border>
      <left/>
      <right/>
      <top style="dashed">
        <color indexed="64"/>
      </top>
      <bottom style="medium">
        <color indexed="64"/>
      </bottom>
      <diagonal/>
    </border>
    <border>
      <left style="thin">
        <color indexed="64"/>
      </left>
      <right/>
      <top style="dashed">
        <color indexed="64"/>
      </top>
      <bottom style="medium">
        <color indexed="64"/>
      </bottom>
      <diagonal/>
    </border>
    <border>
      <left/>
      <right style="thin">
        <color indexed="64"/>
      </right>
      <top style="dashed">
        <color indexed="64"/>
      </top>
      <bottom style="medium">
        <color indexed="64"/>
      </bottom>
      <diagonal/>
    </border>
    <border diagonalDown="1">
      <left/>
      <right style="thin">
        <color indexed="64"/>
      </right>
      <top/>
      <bottom style="medium">
        <color indexed="64"/>
      </bottom>
      <diagonal style="thin">
        <color indexed="64"/>
      </diagonal>
    </border>
    <border diagonalDown="1">
      <left/>
      <right/>
      <top/>
      <bottom style="medium">
        <color indexed="64"/>
      </bottom>
      <diagonal style="thin">
        <color indexed="64"/>
      </diagonal>
    </border>
    <border diagonalDown="1">
      <left style="double">
        <color indexed="64"/>
      </left>
      <right/>
      <top/>
      <bottom style="medium">
        <color indexed="64"/>
      </bottom>
      <diagonal style="thin">
        <color indexed="64"/>
      </diagonal>
    </border>
    <border>
      <left style="medium">
        <color indexed="64"/>
      </left>
      <right/>
      <top/>
      <bottom style="medium">
        <color indexed="64"/>
      </bottom>
      <diagonal/>
    </border>
    <border>
      <left/>
      <right style="medium">
        <color indexed="64"/>
      </right>
      <top/>
      <bottom/>
      <diagonal/>
    </border>
    <border>
      <left/>
      <right style="double">
        <color indexed="64"/>
      </right>
      <top/>
      <bottom/>
      <diagonal/>
    </border>
    <border>
      <left style="double">
        <color indexed="64"/>
      </left>
      <right/>
      <top/>
      <bottom/>
      <diagonal/>
    </border>
    <border>
      <left/>
      <right style="double">
        <color indexed="64"/>
      </right>
      <top/>
      <bottom style="dashed">
        <color indexed="64"/>
      </bottom>
      <diagonal/>
    </border>
    <border>
      <left/>
      <right/>
      <top/>
      <bottom style="dashed">
        <color indexed="64"/>
      </bottom>
      <diagonal/>
    </border>
    <border>
      <left style="thin">
        <color indexed="64"/>
      </left>
      <right/>
      <top/>
      <bottom style="dashed">
        <color indexed="64"/>
      </bottom>
      <diagonal/>
    </border>
    <border>
      <left/>
      <right style="thin">
        <color indexed="64"/>
      </right>
      <top/>
      <bottom style="dashed">
        <color indexed="64"/>
      </bottom>
      <diagonal/>
    </border>
    <border>
      <left style="double">
        <color indexed="64"/>
      </left>
      <right/>
      <top/>
      <bottom style="dashed">
        <color indexed="64"/>
      </bottom>
      <diagonal/>
    </border>
    <border diagonalDown="1">
      <left/>
      <right style="thin">
        <color indexed="64"/>
      </right>
      <top/>
      <bottom/>
      <diagonal style="thin">
        <color indexed="64"/>
      </diagonal>
    </border>
    <border diagonalDown="1">
      <left/>
      <right/>
      <top/>
      <bottom/>
      <diagonal style="thin">
        <color indexed="64"/>
      </diagonal>
    </border>
    <border diagonalDown="1">
      <left style="double">
        <color indexed="64"/>
      </left>
      <right/>
      <top/>
      <bottom/>
      <diagonal style="thin">
        <color indexed="64"/>
      </diagonal>
    </border>
    <border>
      <left style="medium">
        <color indexed="64"/>
      </left>
      <right/>
      <top/>
      <bottom/>
      <diagonal/>
    </border>
    <border>
      <left/>
      <right style="double">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top style="thin">
        <color indexed="64"/>
      </top>
      <bottom/>
      <diagonal/>
    </border>
    <border>
      <left/>
      <right style="double">
        <color indexed="64"/>
      </right>
      <top style="dashed">
        <color indexed="64"/>
      </top>
      <bottom style="thin">
        <color indexed="64"/>
      </bottom>
      <diagonal/>
    </border>
    <border>
      <left/>
      <right/>
      <top style="dashed">
        <color indexed="64"/>
      </top>
      <bottom style="thin">
        <color indexed="64"/>
      </bottom>
      <diagonal/>
    </border>
    <border>
      <left style="thin">
        <color indexed="64"/>
      </left>
      <right/>
      <top style="dashed">
        <color indexed="64"/>
      </top>
      <bottom style="thin">
        <color indexed="64"/>
      </bottom>
      <diagonal/>
    </border>
    <border>
      <left/>
      <right style="thin">
        <color indexed="64"/>
      </right>
      <top style="dashed">
        <color indexed="64"/>
      </top>
      <bottom style="thin">
        <color indexed="64"/>
      </bottom>
      <diagonal/>
    </border>
    <border>
      <left style="double">
        <color indexed="64"/>
      </left>
      <right/>
      <top style="dashed">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double">
        <color indexed="64"/>
      </left>
      <right/>
      <top style="medium">
        <color indexed="64"/>
      </top>
      <bottom style="thin">
        <color indexed="64"/>
      </bottom>
      <diagonal/>
    </border>
    <border>
      <left/>
      <right style="double">
        <color indexed="64"/>
      </right>
      <top style="medium">
        <color indexed="64"/>
      </top>
      <bottom/>
      <diagonal/>
    </border>
    <border>
      <left/>
      <right/>
      <top style="medium">
        <color indexed="64"/>
      </top>
      <bottom/>
      <diagonal/>
    </border>
    <border>
      <left style="double">
        <color indexed="64"/>
      </left>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diagonalDown="1">
      <left/>
      <right style="thin">
        <color indexed="64"/>
      </right>
      <top style="medium">
        <color indexed="64"/>
      </top>
      <bottom/>
      <diagonal style="thin">
        <color indexed="64"/>
      </diagonal>
    </border>
    <border diagonalDown="1">
      <left/>
      <right/>
      <top style="medium">
        <color indexed="64"/>
      </top>
      <bottom/>
      <diagonal style="thin">
        <color indexed="64"/>
      </diagonal>
    </border>
    <border diagonalDown="1">
      <left style="double">
        <color indexed="64"/>
      </left>
      <right/>
      <top style="medium">
        <color indexed="64"/>
      </top>
      <bottom/>
      <diagonal style="thin">
        <color indexed="64"/>
      </diagonal>
    </border>
    <border>
      <left style="medium">
        <color indexed="64"/>
      </left>
      <right/>
      <top style="medium">
        <color indexed="64"/>
      </top>
      <bottom/>
      <diagonal/>
    </border>
    <border>
      <left style="thin">
        <color indexed="64"/>
      </left>
      <right/>
      <top/>
      <bottom style="medium">
        <color indexed="64"/>
      </bottom>
      <diagonal/>
    </border>
    <border>
      <left/>
      <right style="thin">
        <color indexed="64"/>
      </right>
      <top/>
      <bottom style="medium">
        <color indexed="64"/>
      </bottom>
      <diagonal/>
    </border>
    <border>
      <left/>
      <right/>
      <top style="dotted">
        <color indexed="64"/>
      </top>
      <bottom/>
      <diagonal/>
    </border>
    <border>
      <left style="thin">
        <color indexed="64"/>
      </left>
      <right/>
      <top style="dotted">
        <color indexed="64"/>
      </top>
      <bottom/>
      <diagonal/>
    </border>
    <border>
      <left/>
      <right style="thin">
        <color indexed="64"/>
      </right>
      <top/>
      <bottom/>
      <diagonal/>
    </border>
    <border>
      <left/>
      <right style="thin">
        <color indexed="64"/>
      </right>
      <top style="dotted">
        <color indexed="64"/>
      </top>
      <bottom/>
      <diagonal/>
    </border>
    <border>
      <left style="double">
        <color indexed="64"/>
      </left>
      <right/>
      <top style="dotted">
        <color indexed="64"/>
      </top>
      <bottom/>
      <diagonal/>
    </border>
    <border>
      <left/>
      <right style="medium">
        <color indexed="64"/>
      </right>
      <top style="thin">
        <color indexed="64"/>
      </top>
      <bottom/>
      <diagonal/>
    </border>
    <border>
      <left style="double">
        <color indexed="64"/>
      </left>
      <right/>
      <top style="thin">
        <color indexed="64"/>
      </top>
      <bottom/>
      <diagonal/>
    </border>
    <border>
      <left/>
      <right style="double">
        <color indexed="64"/>
      </right>
      <top style="thin">
        <color indexed="64"/>
      </top>
      <bottom style="dotted">
        <color indexed="64"/>
      </bottom>
      <diagonal/>
    </border>
    <border>
      <left/>
      <right/>
      <top style="thin">
        <color indexed="64"/>
      </top>
      <bottom style="dotted">
        <color indexed="64"/>
      </bottom>
      <diagonal/>
    </border>
    <border>
      <left style="thin">
        <color indexed="64"/>
      </left>
      <right/>
      <top style="thin">
        <color indexed="64"/>
      </top>
      <bottom style="dotted">
        <color indexed="64"/>
      </bottom>
      <diagonal/>
    </border>
    <border>
      <left/>
      <right style="thin">
        <color indexed="64"/>
      </right>
      <top style="thin">
        <color indexed="64"/>
      </top>
      <bottom style="dotted">
        <color indexed="64"/>
      </bottom>
      <diagonal/>
    </border>
    <border>
      <left style="double">
        <color indexed="64"/>
      </left>
      <right/>
      <top style="thin">
        <color indexed="64"/>
      </top>
      <bottom style="dotted">
        <color indexed="64"/>
      </bottom>
      <diagonal/>
    </border>
    <border>
      <left style="medium">
        <color indexed="64"/>
      </left>
      <right/>
      <top style="thin">
        <color indexed="64"/>
      </top>
      <bottom/>
      <diagonal/>
    </border>
    <border>
      <left/>
      <right style="medium">
        <color indexed="64"/>
      </right>
      <top/>
      <bottom style="thin">
        <color indexed="64"/>
      </bottom>
      <diagonal/>
    </border>
    <border>
      <left/>
      <right/>
      <top/>
      <bottom style="thin">
        <color indexed="64"/>
      </bottom>
      <diagonal/>
    </border>
    <border>
      <left/>
      <right style="double">
        <color indexed="64"/>
      </right>
      <top/>
      <bottom style="thin">
        <color indexed="64"/>
      </bottom>
      <diagonal/>
    </border>
    <border>
      <left style="double">
        <color indexed="64"/>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top/>
      <bottom style="thin">
        <color indexed="64"/>
      </bottom>
      <diagonal/>
    </border>
    <border>
      <left style="thin">
        <color indexed="64"/>
      </left>
      <right/>
      <top/>
      <bottom style="dotted">
        <color indexed="64"/>
      </bottom>
      <diagonal/>
    </border>
    <border>
      <left/>
      <right style="thin">
        <color indexed="64"/>
      </right>
      <top/>
      <bottom style="dotted">
        <color indexed="64"/>
      </bottom>
      <diagonal/>
    </border>
    <border>
      <left/>
      <right/>
      <top/>
      <bottom style="dotted">
        <color indexed="64"/>
      </bottom>
      <diagonal/>
    </border>
    <border diagonalDown="1">
      <left/>
      <right style="medium">
        <color indexed="64"/>
      </right>
      <top style="thin">
        <color indexed="64"/>
      </top>
      <bottom style="thin">
        <color indexed="64"/>
      </bottom>
      <diagonal style="thin">
        <color auto="1"/>
      </diagonal>
    </border>
    <border diagonalDown="1">
      <left/>
      <right/>
      <top style="thin">
        <color indexed="64"/>
      </top>
      <bottom style="thin">
        <color indexed="64"/>
      </bottom>
      <diagonal style="thin">
        <color indexed="64"/>
      </diagonal>
    </border>
    <border diagonalDown="1">
      <left/>
      <right style="double">
        <color indexed="64"/>
      </right>
      <top style="thin">
        <color indexed="64"/>
      </top>
      <bottom style="thin">
        <color indexed="64"/>
      </bottom>
      <diagonal style="thin">
        <color indexed="64"/>
      </diagonal>
    </border>
    <border diagonalDown="1">
      <left style="thin">
        <color indexed="64"/>
      </left>
      <right/>
      <top style="thin">
        <color indexed="64"/>
      </top>
      <bottom style="thin">
        <color indexed="64"/>
      </bottom>
      <diagonal style="thin">
        <color indexed="64"/>
      </diagonal>
    </border>
    <border diagonalDown="1">
      <left/>
      <right style="thin">
        <color indexed="64"/>
      </right>
      <top style="thin">
        <color indexed="64"/>
      </top>
      <bottom style="thin">
        <color indexed="64"/>
      </bottom>
      <diagonal style="thin">
        <color indexed="64"/>
      </diagonal>
    </border>
    <border diagonalDown="1">
      <left style="double">
        <color indexed="64"/>
      </left>
      <right/>
      <top style="thin">
        <color indexed="64"/>
      </top>
      <bottom style="thin">
        <color indexed="64"/>
      </bottom>
      <diagonal style="thin">
        <color indexed="64"/>
      </diagonal>
    </border>
    <border diagonalDown="1">
      <left style="medium">
        <color indexed="64"/>
      </left>
      <right/>
      <top style="thin">
        <color indexed="64"/>
      </top>
      <bottom style="thin">
        <color indexed="64"/>
      </bottom>
      <diagonal style="thin">
        <color indexed="64"/>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top style="medium">
        <color indexed="64"/>
      </top>
      <bottom style="medium">
        <color indexed="64"/>
      </bottom>
      <diagonal/>
    </border>
    <border>
      <left/>
      <right style="thin">
        <color indexed="64"/>
      </right>
      <top style="dotted">
        <color indexed="64"/>
      </top>
      <bottom style="medium">
        <color indexed="64"/>
      </bottom>
      <diagonal/>
    </border>
    <border>
      <left/>
      <right/>
      <top style="dotted">
        <color indexed="64"/>
      </top>
      <bottom style="medium">
        <color indexed="64"/>
      </bottom>
      <diagonal/>
    </border>
    <border>
      <left style="thin">
        <color indexed="64"/>
      </left>
      <right/>
      <top style="dotted">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style="dotted">
        <color indexed="64"/>
      </top>
      <bottom style="dotted">
        <color indexed="64"/>
      </bottom>
      <diagonal/>
    </border>
    <border>
      <left/>
      <right style="thin">
        <color indexed="64"/>
      </right>
      <top style="dotted">
        <color indexed="64"/>
      </top>
      <bottom style="dotted">
        <color indexed="64"/>
      </bottom>
      <diagonal/>
    </border>
    <border>
      <left/>
      <right/>
      <top style="dotted">
        <color indexed="64"/>
      </top>
      <bottom style="dotted">
        <color indexed="64"/>
      </bottom>
      <diagonal/>
    </border>
    <border>
      <left style="thin">
        <color indexed="64"/>
      </left>
      <right/>
      <top style="dotted">
        <color indexed="64"/>
      </top>
      <bottom style="dotted">
        <color indexed="64"/>
      </bottom>
      <diagonal/>
    </border>
    <border>
      <left style="thin">
        <color indexed="64"/>
      </left>
      <right style="thin">
        <color indexed="64"/>
      </right>
      <top style="dotted">
        <color indexed="64"/>
      </top>
      <bottom style="dotted">
        <color indexed="64"/>
      </bottom>
      <diagonal/>
    </border>
    <border>
      <left style="thin">
        <color indexed="64"/>
      </left>
      <right style="medium">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bottom style="thin">
        <color indexed="64"/>
      </bottom>
      <diagonal/>
    </border>
    <border>
      <left/>
      <right style="thin">
        <color indexed="64"/>
      </right>
      <top style="dotted">
        <color indexed="64"/>
      </top>
      <bottom style="thin">
        <color indexed="64"/>
      </bottom>
      <diagonal/>
    </border>
    <border>
      <left/>
      <right/>
      <top style="dotted">
        <color indexed="64"/>
      </top>
      <bottom style="thin">
        <color indexed="64"/>
      </bottom>
      <diagonal/>
    </border>
    <border>
      <left style="thin">
        <color indexed="64"/>
      </left>
      <right/>
      <top style="dotted">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diagonal/>
    </border>
    <border>
      <left style="thin">
        <color indexed="64"/>
      </left>
      <right style="medium">
        <color indexed="64"/>
      </right>
      <top style="medium">
        <color indexed="64"/>
      </top>
      <bottom/>
      <diagonal/>
    </border>
    <border>
      <left style="thin">
        <color indexed="64"/>
      </left>
      <right style="thin">
        <color indexed="64"/>
      </right>
      <top/>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thin">
        <color indexed="64"/>
      </bottom>
      <diagonal/>
    </border>
    <border>
      <left/>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style="medium">
        <color indexed="64"/>
      </top>
      <bottom/>
      <diagonal/>
    </border>
    <border>
      <left style="medium">
        <color indexed="64"/>
      </left>
      <right/>
      <top style="medium">
        <color indexed="64"/>
      </top>
      <bottom style="thin">
        <color indexed="64"/>
      </bottom>
      <diagonal/>
    </border>
    <border>
      <left/>
      <right/>
      <top/>
      <bottom style="hair">
        <color auto="1"/>
      </bottom>
      <diagonal/>
    </border>
    <border>
      <left style="hair">
        <color auto="1"/>
      </left>
      <right/>
      <top/>
      <bottom style="hair">
        <color auto="1"/>
      </bottom>
      <diagonal/>
    </border>
    <border>
      <left style="hair">
        <color auto="1"/>
      </left>
      <right/>
      <top/>
      <bottom/>
      <diagonal/>
    </border>
    <border>
      <left/>
      <right/>
      <top style="hair">
        <color auto="1"/>
      </top>
      <bottom/>
      <diagonal/>
    </border>
    <border>
      <left style="hair">
        <color auto="1"/>
      </left>
      <right/>
      <top style="hair">
        <color auto="1"/>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hair">
        <color indexed="64"/>
      </left>
      <right/>
      <top/>
      <bottom style="thin">
        <color indexed="64"/>
      </bottom>
      <diagonal/>
    </border>
    <border>
      <left style="thin">
        <color indexed="64"/>
      </left>
      <right/>
      <top style="hair">
        <color indexed="64"/>
      </top>
      <bottom style="thin">
        <color indexed="64"/>
      </bottom>
      <diagonal/>
    </border>
    <border>
      <left style="thin">
        <color indexed="64"/>
      </left>
      <right/>
      <top style="hair">
        <color indexed="64"/>
      </top>
      <bottom style="hair">
        <color indexed="64"/>
      </bottom>
      <diagonal/>
    </border>
    <border>
      <left/>
      <right style="thin">
        <color indexed="64"/>
      </right>
      <top style="hair">
        <color indexed="64"/>
      </top>
      <bottom/>
      <diagonal/>
    </border>
    <border>
      <left style="thin">
        <color indexed="64"/>
      </left>
      <right/>
      <top/>
      <bottom style="hair">
        <color indexed="64"/>
      </bottom>
      <diagonal/>
    </border>
    <border>
      <left/>
      <right/>
      <top style="hair">
        <color indexed="64"/>
      </top>
      <bottom style="hair">
        <color indexed="64"/>
      </bottom>
      <diagonal/>
    </border>
    <border>
      <left style="thin">
        <color indexed="64"/>
      </left>
      <right/>
      <top style="hair">
        <color indexed="64"/>
      </top>
      <bottom/>
      <diagonal/>
    </border>
    <border>
      <left style="hair">
        <color indexed="64"/>
      </left>
      <right/>
      <top style="hair">
        <color indexed="64"/>
      </top>
      <bottom style="hair">
        <color indexed="64"/>
      </bottom>
      <diagonal/>
    </border>
    <border>
      <left style="hair">
        <color indexed="64"/>
      </left>
      <right/>
      <top style="thin">
        <color indexed="64"/>
      </top>
      <bottom style="hair">
        <color indexed="64"/>
      </bottom>
      <diagonal/>
    </border>
    <border>
      <left/>
      <right style="hair">
        <color indexed="64"/>
      </right>
      <top style="hair">
        <color indexed="64"/>
      </top>
      <bottom style="hair">
        <color indexed="64"/>
      </bottom>
      <diagonal/>
    </border>
    <border>
      <left style="thin">
        <color indexed="64"/>
      </left>
      <right style="thin">
        <color indexed="64"/>
      </right>
      <top style="thin">
        <color indexed="64"/>
      </top>
      <bottom style="thin">
        <color indexed="64"/>
      </bottom>
      <diagonal/>
    </border>
    <border diagonalUp="1">
      <left style="thin">
        <color indexed="64"/>
      </left>
      <right style="thin">
        <color indexed="64"/>
      </right>
      <top style="thin">
        <color indexed="64"/>
      </top>
      <bottom style="thin">
        <color indexed="64"/>
      </bottom>
      <diagonal style="thin">
        <color theme="0" tint="-0.24994659260841701"/>
      </diagonal>
    </border>
    <border diagonalUp="1">
      <left style="thin">
        <color indexed="64"/>
      </left>
      <right/>
      <top style="thin">
        <color indexed="64"/>
      </top>
      <bottom style="thin">
        <color indexed="64"/>
      </bottom>
      <diagonal style="thin">
        <color theme="0" tint="-0.24994659260841701"/>
      </diagonal>
    </border>
    <border diagonalUp="1">
      <left/>
      <right/>
      <top style="thin">
        <color indexed="64"/>
      </top>
      <bottom style="thin">
        <color indexed="64"/>
      </bottom>
      <diagonal style="thin">
        <color theme="0" tint="-0.24994659260841701"/>
      </diagonal>
    </border>
    <border diagonalUp="1">
      <left/>
      <right style="thin">
        <color indexed="64"/>
      </right>
      <top style="thin">
        <color indexed="64"/>
      </top>
      <bottom style="thin">
        <color indexed="64"/>
      </bottom>
      <diagonal style="thin">
        <color theme="0" tint="-0.24994659260841701"/>
      </diagonal>
    </border>
    <border>
      <left/>
      <right style="double">
        <color indexed="64"/>
      </right>
      <top/>
      <bottom style="dotted">
        <color indexed="64"/>
      </bottom>
      <diagonal/>
    </border>
    <border>
      <left style="medium">
        <color rgb="FFFF0000"/>
      </left>
      <right/>
      <top style="medium">
        <color rgb="FFFF0000"/>
      </top>
      <bottom style="medium">
        <color rgb="FFFF0000"/>
      </bottom>
      <diagonal/>
    </border>
    <border>
      <left/>
      <right/>
      <top style="medium">
        <color rgb="FFFF0000"/>
      </top>
      <bottom style="medium">
        <color rgb="FFFF0000"/>
      </bottom>
      <diagonal/>
    </border>
    <border>
      <left/>
      <right style="medium">
        <color rgb="FFFF0000"/>
      </right>
      <top style="medium">
        <color rgb="FFFF0000"/>
      </top>
      <bottom style="medium">
        <color rgb="FFFF0000"/>
      </bottom>
      <diagonal/>
    </border>
    <border>
      <left style="medium">
        <color rgb="FFFF0000"/>
      </left>
      <right style="medium">
        <color rgb="FFFF0000"/>
      </right>
      <top style="medium">
        <color rgb="FFFF0000"/>
      </top>
      <bottom style="thin">
        <color indexed="64"/>
      </bottom>
      <diagonal/>
    </border>
    <border>
      <left style="medium">
        <color rgb="FFFF0000"/>
      </left>
      <right style="medium">
        <color rgb="FFFF0000"/>
      </right>
      <top style="thin">
        <color indexed="64"/>
      </top>
      <bottom style="medium">
        <color rgb="FFFF0000"/>
      </bottom>
      <diagonal/>
    </border>
    <border>
      <left style="medium">
        <color rgb="FFFF0000"/>
      </left>
      <right/>
      <top style="medium">
        <color rgb="FFFF0000"/>
      </top>
      <bottom style="thin">
        <color indexed="64"/>
      </bottom>
      <diagonal/>
    </border>
    <border>
      <left/>
      <right/>
      <top style="medium">
        <color rgb="FFFF0000"/>
      </top>
      <bottom style="thin">
        <color indexed="64"/>
      </bottom>
      <diagonal/>
    </border>
    <border>
      <left/>
      <right style="medium">
        <color rgb="FFFF0000"/>
      </right>
      <top style="medium">
        <color rgb="FFFF0000"/>
      </top>
      <bottom style="thin">
        <color indexed="64"/>
      </bottom>
      <diagonal/>
    </border>
    <border>
      <left style="medium">
        <color rgb="FFFF0000"/>
      </left>
      <right/>
      <top style="thin">
        <color indexed="64"/>
      </top>
      <bottom style="medium">
        <color rgb="FFFF0000"/>
      </bottom>
      <diagonal/>
    </border>
    <border>
      <left/>
      <right/>
      <top style="thin">
        <color indexed="64"/>
      </top>
      <bottom style="medium">
        <color rgb="FFFF0000"/>
      </bottom>
      <diagonal/>
    </border>
    <border>
      <left/>
      <right style="medium">
        <color rgb="FFFF0000"/>
      </right>
      <top style="thin">
        <color indexed="64"/>
      </top>
      <bottom style="medium">
        <color rgb="FFFF0000"/>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style="thin">
        <color indexed="64"/>
      </right>
      <top style="thin">
        <color indexed="64"/>
      </top>
      <bottom style="hair">
        <color indexed="64"/>
      </bottom>
      <diagonal/>
    </border>
    <border>
      <left style="thin">
        <color indexed="64"/>
      </left>
      <right style="double">
        <color indexed="64"/>
      </right>
      <top style="thin">
        <color indexed="64"/>
      </top>
      <bottom style="thin">
        <color indexed="64"/>
      </bottom>
      <diagonal/>
    </border>
    <border>
      <left style="thin">
        <color indexed="64"/>
      </left>
      <right style="double">
        <color indexed="64"/>
      </right>
      <top style="thin">
        <color indexed="64"/>
      </top>
      <bottom/>
      <diagonal/>
    </border>
    <border>
      <left style="double">
        <color auto="1"/>
      </left>
      <right/>
      <top style="double">
        <color auto="1"/>
      </top>
      <bottom/>
      <diagonal/>
    </border>
    <border>
      <left/>
      <right/>
      <top style="double">
        <color auto="1"/>
      </top>
      <bottom/>
      <diagonal/>
    </border>
    <border>
      <left/>
      <right style="double">
        <color auto="1"/>
      </right>
      <top style="double">
        <color auto="1"/>
      </top>
      <bottom/>
      <diagonal/>
    </border>
    <border>
      <left style="double">
        <color auto="1"/>
      </left>
      <right/>
      <top/>
      <bottom style="double">
        <color auto="1"/>
      </bottom>
      <diagonal/>
    </border>
    <border>
      <left/>
      <right/>
      <top/>
      <bottom style="double">
        <color auto="1"/>
      </bottom>
      <diagonal/>
    </border>
    <border>
      <left/>
      <right style="double">
        <color auto="1"/>
      </right>
      <top/>
      <bottom style="double">
        <color auto="1"/>
      </bottom>
      <diagonal/>
    </border>
    <border>
      <left style="thick">
        <color indexed="64"/>
      </left>
      <right style="thick">
        <color indexed="64"/>
      </right>
      <top style="thick">
        <color indexed="64"/>
      </top>
      <bottom style="thick">
        <color indexed="64"/>
      </bottom>
      <diagonal/>
    </border>
    <border>
      <left style="thick">
        <color indexed="64"/>
      </left>
      <right/>
      <top style="thick">
        <color indexed="64"/>
      </top>
      <bottom style="thin">
        <color indexed="64"/>
      </bottom>
      <diagonal/>
    </border>
    <border>
      <left/>
      <right/>
      <top style="thick">
        <color indexed="64"/>
      </top>
      <bottom style="thin">
        <color indexed="64"/>
      </bottom>
      <diagonal/>
    </border>
    <border>
      <left style="double">
        <color indexed="64"/>
      </left>
      <right style="thick">
        <color indexed="64"/>
      </right>
      <top style="thick">
        <color indexed="64"/>
      </top>
      <bottom style="thin">
        <color indexed="64"/>
      </bottom>
      <diagonal/>
    </border>
    <border>
      <left style="thick">
        <color indexed="64"/>
      </left>
      <right/>
      <top style="thin">
        <color indexed="64"/>
      </top>
      <bottom style="thick">
        <color indexed="64"/>
      </bottom>
      <diagonal/>
    </border>
    <border>
      <left/>
      <right/>
      <top style="thin">
        <color indexed="64"/>
      </top>
      <bottom style="thick">
        <color indexed="64"/>
      </bottom>
      <diagonal/>
    </border>
    <border>
      <left style="double">
        <color indexed="64"/>
      </left>
      <right style="thick">
        <color indexed="64"/>
      </right>
      <top style="thin">
        <color indexed="64"/>
      </top>
      <bottom style="thick">
        <color indexed="64"/>
      </bottom>
      <diagonal/>
    </border>
    <border>
      <left style="thick">
        <color indexed="64"/>
      </left>
      <right style="thin">
        <color auto="1"/>
      </right>
      <top style="thick">
        <color indexed="64"/>
      </top>
      <bottom style="thin">
        <color auto="1"/>
      </bottom>
      <diagonal/>
    </border>
    <border>
      <left style="thin">
        <color auto="1"/>
      </left>
      <right style="thick">
        <color indexed="64"/>
      </right>
      <top style="thick">
        <color indexed="64"/>
      </top>
      <bottom style="thin">
        <color auto="1"/>
      </bottom>
      <diagonal/>
    </border>
    <border>
      <left style="thick">
        <color indexed="64"/>
      </left>
      <right style="thin">
        <color auto="1"/>
      </right>
      <top style="thin">
        <color auto="1"/>
      </top>
      <bottom style="thin">
        <color auto="1"/>
      </bottom>
      <diagonal/>
    </border>
    <border>
      <left style="thin">
        <color auto="1"/>
      </left>
      <right style="thick">
        <color indexed="64"/>
      </right>
      <top style="thin">
        <color auto="1"/>
      </top>
      <bottom style="thin">
        <color auto="1"/>
      </bottom>
      <diagonal/>
    </border>
    <border>
      <left style="thick">
        <color indexed="64"/>
      </left>
      <right style="thin">
        <color auto="1"/>
      </right>
      <top style="thin">
        <color auto="1"/>
      </top>
      <bottom style="thick">
        <color indexed="64"/>
      </bottom>
      <diagonal/>
    </border>
    <border>
      <left style="thin">
        <color auto="1"/>
      </left>
      <right style="thick">
        <color indexed="64"/>
      </right>
      <top style="thin">
        <color auto="1"/>
      </top>
      <bottom style="thick">
        <color indexed="64"/>
      </bottom>
      <diagonal/>
    </border>
    <border>
      <left style="double">
        <color indexed="64"/>
      </left>
      <right style="thin">
        <color indexed="64"/>
      </right>
      <top style="thin">
        <color indexed="64"/>
      </top>
      <bottom style="thin">
        <color indexed="64"/>
      </bottom>
      <diagonal/>
    </border>
    <border>
      <left style="double">
        <color indexed="64"/>
      </left>
      <right style="thin">
        <color indexed="64"/>
      </right>
      <top style="thin">
        <color indexed="64"/>
      </top>
      <bottom/>
      <diagonal/>
    </border>
    <border>
      <left style="thin">
        <color indexed="64"/>
      </left>
      <right style="double">
        <color indexed="64"/>
      </right>
      <top/>
      <bottom style="thin">
        <color indexed="64"/>
      </bottom>
      <diagonal/>
    </border>
    <border>
      <left style="double">
        <color rgb="FFFF0000"/>
      </left>
      <right/>
      <top style="double">
        <color rgb="FFFF0000"/>
      </top>
      <bottom style="double">
        <color rgb="FFFF0000"/>
      </bottom>
      <diagonal/>
    </border>
    <border>
      <left/>
      <right/>
      <top style="double">
        <color rgb="FFFF0000"/>
      </top>
      <bottom style="double">
        <color rgb="FFFF0000"/>
      </bottom>
      <diagonal/>
    </border>
    <border>
      <left/>
      <right style="double">
        <color rgb="FFFF0000"/>
      </right>
      <top style="double">
        <color rgb="FFFF0000"/>
      </top>
      <bottom style="double">
        <color rgb="FFFF0000"/>
      </bottom>
      <diagonal/>
    </border>
    <border diagonalDown="1">
      <left style="medium">
        <color rgb="FFFF0000"/>
      </left>
      <right/>
      <top style="thin">
        <color indexed="64"/>
      </top>
      <bottom style="thin">
        <color indexed="64"/>
      </bottom>
      <diagonal style="thin">
        <color indexed="64"/>
      </diagonal>
    </border>
    <border>
      <left style="thin">
        <color indexed="64"/>
      </left>
      <right/>
      <top style="thin">
        <color indexed="64"/>
      </top>
      <bottom style="medium">
        <color rgb="FFFF0000"/>
      </bottom>
      <diagonal/>
    </border>
    <border>
      <left/>
      <right style="double">
        <color indexed="64"/>
      </right>
      <top style="thin">
        <color indexed="64"/>
      </top>
      <bottom style="medium">
        <color rgb="FFFF0000"/>
      </bottom>
      <diagonal/>
    </border>
    <border>
      <left/>
      <right style="double">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style="medium">
        <color rgb="FFFF0000"/>
      </bottom>
      <diagonal/>
    </border>
    <border>
      <left/>
      <right/>
      <top/>
      <bottom style="medium">
        <color rgb="FFFF0000"/>
      </bottom>
      <diagonal/>
    </border>
    <border>
      <left/>
      <right style="double">
        <color indexed="64"/>
      </right>
      <top/>
      <bottom style="medium">
        <color rgb="FFFF0000"/>
      </bottom>
      <diagonal/>
    </border>
    <border>
      <left/>
      <right style="double">
        <color indexed="64"/>
      </right>
      <top style="medium">
        <color indexed="64"/>
      </top>
      <bottom style="thin">
        <color indexed="64"/>
      </bottom>
      <diagonal/>
    </border>
    <border>
      <left style="thin">
        <color indexed="64"/>
      </left>
      <right/>
      <top style="medium">
        <color indexed="64"/>
      </top>
      <bottom style="dotted">
        <color indexed="64"/>
      </bottom>
      <diagonal/>
    </border>
    <border>
      <left/>
      <right/>
      <top style="medium">
        <color indexed="64"/>
      </top>
      <bottom style="dotted">
        <color indexed="64"/>
      </bottom>
      <diagonal/>
    </border>
    <border>
      <left/>
      <right style="thin">
        <color indexed="64"/>
      </right>
      <top style="medium">
        <color indexed="64"/>
      </top>
      <bottom style="dotted">
        <color indexed="64"/>
      </bottom>
      <diagonal/>
    </border>
    <border>
      <left style="double">
        <color indexed="64"/>
      </left>
      <right/>
      <top style="double">
        <color rgb="FFFF0000"/>
      </top>
      <bottom/>
      <diagonal/>
    </border>
    <border>
      <left/>
      <right/>
      <top style="double">
        <color rgb="FFFF0000"/>
      </top>
      <bottom/>
      <diagonal/>
    </border>
    <border>
      <left/>
      <right style="double">
        <color indexed="64"/>
      </right>
      <top style="double">
        <color rgb="FFFF0000"/>
      </top>
      <bottom/>
      <diagonal/>
    </border>
    <border>
      <left/>
      <right style="double">
        <color indexed="64"/>
      </right>
      <top style="dotted">
        <color indexed="64"/>
      </top>
      <bottom/>
      <diagonal/>
    </border>
  </borders>
  <cellStyleXfs count="6">
    <xf numFmtId="0" fontId="0" fillId="0" borderId="0">
      <alignment vertical="center"/>
    </xf>
    <xf numFmtId="0" fontId="1" fillId="0" borderId="0">
      <alignment vertical="center"/>
    </xf>
    <xf numFmtId="38" fontId="1" fillId="0" borderId="0" applyFont="0" applyFill="0" applyBorder="0" applyAlignment="0" applyProtection="0">
      <alignment vertical="center"/>
    </xf>
    <xf numFmtId="0" fontId="19" fillId="0" borderId="0">
      <alignment vertical="center"/>
    </xf>
    <xf numFmtId="0" fontId="50" fillId="0" borderId="0" applyNumberFormat="0" applyFill="0" applyBorder="0" applyAlignment="0" applyProtection="0">
      <alignment vertical="center"/>
    </xf>
    <xf numFmtId="38" fontId="51" fillId="0" borderId="0" applyFont="0" applyFill="0" applyBorder="0" applyAlignment="0" applyProtection="0">
      <alignment vertical="center"/>
    </xf>
  </cellStyleXfs>
  <cellXfs count="900">
    <xf numFmtId="0" fontId="0" fillId="0" borderId="0" xfId="0">
      <alignment vertical="center"/>
    </xf>
    <xf numFmtId="176" fontId="52" fillId="3" borderId="134" xfId="0" applyNumberFormat="1" applyFont="1" applyFill="1" applyBorder="1" applyAlignment="1" applyProtection="1">
      <alignment horizontal="right" vertical="center" shrinkToFit="1"/>
      <protection locked="0"/>
    </xf>
    <xf numFmtId="176" fontId="52" fillId="3" borderId="105" xfId="0" applyNumberFormat="1" applyFont="1" applyFill="1" applyBorder="1" applyAlignment="1" applyProtection="1">
      <alignment horizontal="right" vertical="center" shrinkToFit="1"/>
      <protection locked="0"/>
    </xf>
    <xf numFmtId="176" fontId="52" fillId="3" borderId="154" xfId="0" applyNumberFormat="1" applyFont="1" applyFill="1" applyBorder="1" applyAlignment="1" applyProtection="1">
      <alignment horizontal="right" vertical="center" shrinkToFit="1"/>
      <protection locked="0"/>
    </xf>
    <xf numFmtId="176" fontId="52" fillId="2" borderId="134" xfId="0" applyNumberFormat="1" applyFont="1" applyFill="1" applyBorder="1" applyAlignment="1">
      <alignment horizontal="center" vertical="center"/>
    </xf>
    <xf numFmtId="176" fontId="52" fillId="2" borderId="105" xfId="0" applyNumberFormat="1" applyFont="1" applyFill="1" applyBorder="1" applyAlignment="1">
      <alignment horizontal="center" vertical="center"/>
    </xf>
    <xf numFmtId="0" fontId="61" fillId="0" borderId="0" xfId="0" applyFont="1">
      <alignment vertical="center"/>
    </xf>
    <xf numFmtId="0" fontId="62" fillId="0" borderId="0" xfId="0" applyFont="1">
      <alignment vertical="center"/>
    </xf>
    <xf numFmtId="0" fontId="52" fillId="0" borderId="0" xfId="0" applyFont="1">
      <alignment vertical="center"/>
    </xf>
    <xf numFmtId="0" fontId="63" fillId="0" borderId="0" xfId="0" applyFont="1">
      <alignment vertical="center"/>
    </xf>
    <xf numFmtId="0" fontId="64" fillId="0" borderId="0" xfId="0" applyFont="1" applyAlignment="1">
      <alignment horizontal="right"/>
    </xf>
    <xf numFmtId="0" fontId="65" fillId="4" borderId="134" xfId="0" applyFont="1" applyFill="1" applyBorder="1" applyAlignment="1">
      <alignment horizontal="center" vertical="center"/>
    </xf>
    <xf numFmtId="0" fontId="68" fillId="5" borderId="122" xfId="4" applyFont="1" applyFill="1" applyBorder="1" applyAlignment="1" applyProtection="1">
      <alignment horizontal="left" vertical="center" indent="2"/>
    </xf>
    <xf numFmtId="0" fontId="17" fillId="2" borderId="134" xfId="4" applyFont="1" applyFill="1" applyBorder="1" applyAlignment="1">
      <alignment horizontal="center" vertical="center"/>
    </xf>
    <xf numFmtId="0" fontId="67" fillId="2" borderId="134" xfId="0" applyFont="1" applyFill="1" applyBorder="1" applyAlignment="1">
      <alignment vertical="center" wrapText="1"/>
    </xf>
    <xf numFmtId="0" fontId="64" fillId="5" borderId="157" xfId="0" applyFont="1" applyFill="1" applyBorder="1" applyAlignment="1">
      <alignment horizontal="center" vertical="center"/>
    </xf>
    <xf numFmtId="0" fontId="17" fillId="2" borderId="156" xfId="4" applyFont="1" applyFill="1" applyBorder="1" applyAlignment="1">
      <alignment horizontal="center" vertical="center"/>
    </xf>
    <xf numFmtId="0" fontId="67" fillId="2" borderId="156" xfId="0" applyFont="1" applyFill="1" applyBorder="1" applyAlignment="1">
      <alignment vertical="center" wrapText="1"/>
    </xf>
    <xf numFmtId="0" fontId="8" fillId="2" borderId="105" xfId="4" applyFont="1" applyFill="1" applyBorder="1" applyAlignment="1">
      <alignment horizontal="center" vertical="center"/>
    </xf>
    <xf numFmtId="0" fontId="67" fillId="2" borderId="105" xfId="0" applyFont="1" applyFill="1" applyBorder="1" applyAlignment="1">
      <alignment vertical="center" wrapText="1"/>
    </xf>
    <xf numFmtId="0" fontId="8" fillId="2" borderId="134" xfId="4" applyFont="1" applyFill="1" applyBorder="1" applyAlignment="1">
      <alignment horizontal="center" vertical="center"/>
    </xf>
    <xf numFmtId="0" fontId="52" fillId="5" borderId="0" xfId="0" applyFont="1" applyFill="1">
      <alignment vertical="center"/>
    </xf>
    <xf numFmtId="0" fontId="76" fillId="0" borderId="0" xfId="0" applyFont="1">
      <alignment vertical="center"/>
    </xf>
    <xf numFmtId="0" fontId="17" fillId="2" borderId="134" xfId="4" applyFont="1" applyFill="1" applyBorder="1" applyAlignment="1">
      <alignment horizontal="center" vertical="center" wrapText="1"/>
    </xf>
    <xf numFmtId="0" fontId="65" fillId="4" borderId="134" xfId="0" applyFont="1" applyFill="1" applyBorder="1" applyAlignment="1">
      <alignment horizontal="center" vertical="center" shrinkToFit="1"/>
    </xf>
    <xf numFmtId="0" fontId="1" fillId="4" borderId="0" xfId="1" applyFill="1">
      <alignment vertical="center"/>
    </xf>
    <xf numFmtId="0" fontId="55" fillId="4" borderId="0" xfId="1" applyFont="1" applyFill="1">
      <alignment vertical="center"/>
    </xf>
    <xf numFmtId="0" fontId="52" fillId="7" borderId="160" xfId="0" applyFont="1" applyFill="1" applyBorder="1" applyAlignment="1">
      <alignment horizontal="center" vertical="center"/>
    </xf>
    <xf numFmtId="0" fontId="52" fillId="7" borderId="160" xfId="0" applyFont="1" applyFill="1" applyBorder="1">
      <alignment vertical="center"/>
    </xf>
    <xf numFmtId="0" fontId="52" fillId="7" borderId="161" xfId="0" applyFont="1" applyFill="1" applyBorder="1">
      <alignment vertical="center"/>
    </xf>
    <xf numFmtId="0" fontId="52" fillId="7" borderId="15" xfId="0" applyFont="1" applyFill="1" applyBorder="1">
      <alignment vertical="center"/>
    </xf>
    <xf numFmtId="0" fontId="65" fillId="7" borderId="0" xfId="0" applyFont="1" applyFill="1" applyAlignment="1">
      <alignment horizontal="center" vertical="center"/>
    </xf>
    <xf numFmtId="0" fontId="52" fillId="7" borderId="0" xfId="0" applyFont="1" applyFill="1">
      <alignment vertical="center"/>
    </xf>
    <xf numFmtId="0" fontId="52" fillId="7" borderId="0" xfId="0" applyFont="1" applyFill="1" applyAlignment="1">
      <alignment horizontal="center" vertical="center"/>
    </xf>
    <xf numFmtId="0" fontId="52" fillId="7" borderId="14" xfId="0" applyFont="1" applyFill="1" applyBorder="1">
      <alignment vertical="center"/>
    </xf>
    <xf numFmtId="0" fontId="52" fillId="7" borderId="162" xfId="0" applyFont="1" applyFill="1" applyBorder="1">
      <alignment vertical="center"/>
    </xf>
    <xf numFmtId="0" fontId="52" fillId="7" borderId="163" xfId="0" applyFont="1" applyFill="1" applyBorder="1" applyAlignment="1">
      <alignment horizontal="center" vertical="center"/>
    </xf>
    <xf numFmtId="0" fontId="52" fillId="7" borderId="163" xfId="0" applyFont="1" applyFill="1" applyBorder="1">
      <alignment vertical="center"/>
    </xf>
    <xf numFmtId="0" fontId="52" fillId="7" borderId="164" xfId="0" applyFont="1" applyFill="1" applyBorder="1">
      <alignment vertical="center"/>
    </xf>
    <xf numFmtId="0" fontId="78" fillId="7" borderId="160" xfId="0" applyFont="1" applyFill="1" applyBorder="1" applyAlignment="1">
      <alignment horizontal="center"/>
    </xf>
    <xf numFmtId="0" fontId="79" fillId="7" borderId="0" xfId="0" applyFont="1" applyFill="1" applyAlignment="1">
      <alignment horizontal="center" vertical="center"/>
    </xf>
    <xf numFmtId="0" fontId="62" fillId="6" borderId="0" xfId="0" applyFont="1" applyFill="1">
      <alignment vertical="center"/>
    </xf>
    <xf numFmtId="0" fontId="0" fillId="6" borderId="0" xfId="0" applyFill="1">
      <alignment vertical="center"/>
    </xf>
    <xf numFmtId="0" fontId="64" fillId="6" borderId="0" xfId="0" applyFont="1" applyFill="1">
      <alignment vertical="center"/>
    </xf>
    <xf numFmtId="0" fontId="63" fillId="6" borderId="0" xfId="0" applyFont="1" applyFill="1">
      <alignment vertical="center"/>
    </xf>
    <xf numFmtId="0" fontId="66" fillId="0" borderId="0" xfId="4" applyFont="1" applyFill="1" applyBorder="1" applyAlignment="1" applyProtection="1">
      <alignment horizontal="left" vertical="center"/>
    </xf>
    <xf numFmtId="0" fontId="67" fillId="0" borderId="0" xfId="0" applyFont="1">
      <alignment vertical="center"/>
    </xf>
    <xf numFmtId="0" fontId="65" fillId="2" borderId="168" xfId="0" applyFont="1" applyFill="1" applyBorder="1" applyAlignment="1">
      <alignment vertical="center" wrapText="1"/>
    </xf>
    <xf numFmtId="0" fontId="65" fillId="2" borderId="171" xfId="0" applyFont="1" applyFill="1" applyBorder="1" applyAlignment="1">
      <alignment horizontal="left" vertical="center"/>
    </xf>
    <xf numFmtId="176" fontId="53" fillId="2" borderId="172" xfId="0" applyNumberFormat="1" applyFont="1" applyFill="1" applyBorder="1" applyAlignment="1">
      <alignment horizontal="center" vertical="center" wrapText="1"/>
    </xf>
    <xf numFmtId="176" fontId="53" fillId="2" borderId="173" xfId="0" applyNumberFormat="1" applyFont="1" applyFill="1" applyBorder="1" applyAlignment="1">
      <alignment horizontal="center" vertical="center" wrapText="1"/>
    </xf>
    <xf numFmtId="0" fontId="52" fillId="6" borderId="0" xfId="0" applyFont="1" applyFill="1" applyAlignment="1"/>
    <xf numFmtId="0" fontId="52" fillId="6" borderId="0" xfId="0" applyFont="1" applyFill="1" applyAlignment="1">
      <alignment horizontal="center"/>
    </xf>
    <xf numFmtId="0" fontId="64" fillId="6" borderId="0" xfId="0" applyFont="1" applyFill="1" applyAlignment="1">
      <alignment horizontal="left" vertical="center"/>
    </xf>
    <xf numFmtId="0" fontId="52" fillId="6" borderId="0" xfId="0" applyFont="1" applyFill="1">
      <alignment vertical="center"/>
    </xf>
    <xf numFmtId="0" fontId="52" fillId="6" borderId="0" xfId="0" applyFont="1" applyFill="1" applyAlignment="1">
      <alignment horizontal="center" vertical="center"/>
    </xf>
    <xf numFmtId="0" fontId="75" fillId="6" borderId="0" xfId="0" applyFont="1" applyFill="1">
      <alignment vertical="center"/>
    </xf>
    <xf numFmtId="0" fontId="62" fillId="6" borderId="0" xfId="0" applyFont="1" applyFill="1" applyAlignment="1">
      <alignment horizontal="center" vertical="center"/>
    </xf>
    <xf numFmtId="0" fontId="74" fillId="6" borderId="0" xfId="0" applyFont="1" applyFill="1">
      <alignment vertical="center"/>
    </xf>
    <xf numFmtId="0" fontId="59" fillId="6" borderId="0" xfId="0" applyFont="1" applyFill="1">
      <alignment vertical="center"/>
    </xf>
    <xf numFmtId="176" fontId="52" fillId="6" borderId="0" xfId="0" applyNumberFormat="1" applyFont="1" applyFill="1">
      <alignment vertical="center"/>
    </xf>
    <xf numFmtId="176" fontId="52" fillId="6" borderId="0" xfId="0" applyNumberFormat="1" applyFont="1" applyFill="1" applyAlignment="1">
      <alignment horizontal="center" vertical="center"/>
    </xf>
    <xf numFmtId="176" fontId="52" fillId="6" borderId="0" xfId="0" applyNumberFormat="1" applyFont="1" applyFill="1" applyAlignment="1">
      <alignment horizontal="right" vertical="center" shrinkToFit="1"/>
    </xf>
    <xf numFmtId="176" fontId="52" fillId="6" borderId="28" xfId="0" applyNumberFormat="1" applyFont="1" applyFill="1" applyBorder="1" applyAlignment="1">
      <alignment horizontal="center" vertical="center"/>
    </xf>
    <xf numFmtId="176" fontId="52" fillId="6" borderId="28" xfId="0" applyNumberFormat="1" applyFont="1" applyFill="1" applyBorder="1" applyAlignment="1">
      <alignment horizontal="right" vertical="center" shrinkToFit="1"/>
    </xf>
    <xf numFmtId="176" fontId="52" fillId="2" borderId="123" xfId="0" applyNumberFormat="1" applyFont="1" applyFill="1" applyBorder="1" applyAlignment="1">
      <alignment horizontal="center" vertical="center"/>
    </xf>
    <xf numFmtId="176" fontId="52" fillId="2" borderId="122" xfId="0" applyNumberFormat="1" applyFont="1" applyFill="1" applyBorder="1" applyAlignment="1">
      <alignment horizontal="center" vertical="center"/>
    </xf>
    <xf numFmtId="176" fontId="54" fillId="3" borderId="134" xfId="0" applyNumberFormat="1" applyFont="1" applyFill="1" applyBorder="1" applyAlignment="1" applyProtection="1">
      <alignment horizontal="center" vertical="center"/>
      <protection locked="0"/>
    </xf>
    <xf numFmtId="0" fontId="60" fillId="6" borderId="0" xfId="0" applyFont="1" applyFill="1">
      <alignment vertical="center"/>
    </xf>
    <xf numFmtId="0" fontId="52" fillId="2" borderId="46" xfId="0" applyFont="1" applyFill="1" applyBorder="1">
      <alignment vertical="center"/>
    </xf>
    <xf numFmtId="0" fontId="52" fillId="2" borderId="39" xfId="0" applyFont="1" applyFill="1" applyBorder="1">
      <alignment vertical="center"/>
    </xf>
    <xf numFmtId="0" fontId="52" fillId="2" borderId="115" xfId="0" applyFont="1" applyFill="1" applyBorder="1">
      <alignment vertical="center"/>
    </xf>
    <xf numFmtId="0" fontId="52" fillId="2" borderId="24" xfId="0" applyFont="1" applyFill="1" applyBorder="1">
      <alignment vertical="center"/>
    </xf>
    <xf numFmtId="0" fontId="52" fillId="2" borderId="13" xfId="0" applyFont="1" applyFill="1" applyBorder="1">
      <alignment vertical="center"/>
    </xf>
    <xf numFmtId="0" fontId="52" fillId="2" borderId="0" xfId="0" applyFont="1" applyFill="1">
      <alignment vertical="center"/>
    </xf>
    <xf numFmtId="0" fontId="70" fillId="2" borderId="0" xfId="0" applyFont="1" applyFill="1">
      <alignment vertical="center"/>
    </xf>
    <xf numFmtId="0" fontId="71" fillId="2" borderId="0" xfId="0" applyFont="1" applyFill="1">
      <alignment vertical="center"/>
    </xf>
    <xf numFmtId="0" fontId="54" fillId="2" borderId="0" xfId="0" applyFont="1" applyFill="1">
      <alignment vertical="center"/>
    </xf>
    <xf numFmtId="0" fontId="73" fillId="2" borderId="123" xfId="0" applyFont="1" applyFill="1" applyBorder="1" applyAlignment="1">
      <alignment horizontal="center" vertical="center" wrapText="1"/>
    </xf>
    <xf numFmtId="0" fontId="73" fillId="2" borderId="134" xfId="0" applyFont="1" applyFill="1" applyBorder="1" applyAlignment="1">
      <alignment horizontal="center" vertical="center" wrapText="1"/>
    </xf>
    <xf numFmtId="0" fontId="73" fillId="2" borderId="143" xfId="0" applyFont="1" applyFill="1" applyBorder="1" applyAlignment="1">
      <alignment horizontal="center" vertical="center" wrapText="1"/>
    </xf>
    <xf numFmtId="0" fontId="52" fillId="2" borderId="135" xfId="0" applyFont="1" applyFill="1" applyBorder="1">
      <alignment vertical="center"/>
    </xf>
    <xf numFmtId="0" fontId="52" fillId="2" borderId="136" xfId="0" applyFont="1" applyFill="1" applyBorder="1">
      <alignment vertical="center"/>
    </xf>
    <xf numFmtId="38" fontId="52" fillId="2" borderId="144" xfId="5" applyFont="1" applyFill="1" applyBorder="1" applyProtection="1">
      <alignment vertical="center"/>
      <protection locked="0"/>
    </xf>
    <xf numFmtId="0" fontId="61" fillId="7" borderId="159" xfId="0" applyFont="1" applyFill="1" applyBorder="1">
      <alignment vertical="center"/>
    </xf>
    <xf numFmtId="0" fontId="90" fillId="7" borderId="0" xfId="0" applyFont="1" applyFill="1" applyAlignment="1">
      <alignment horizontal="left"/>
    </xf>
    <xf numFmtId="0" fontId="3" fillId="2" borderId="134" xfId="4" applyFont="1" applyFill="1" applyBorder="1" applyAlignment="1">
      <alignment horizontal="center" vertical="center" wrapText="1"/>
    </xf>
    <xf numFmtId="0" fontId="92" fillId="5" borderId="157" xfId="0" applyFont="1" applyFill="1" applyBorder="1" applyAlignment="1">
      <alignment horizontal="center" vertical="center"/>
    </xf>
    <xf numFmtId="0" fontId="69" fillId="5" borderId="179" xfId="4" applyFont="1" applyFill="1" applyBorder="1" applyAlignment="1">
      <alignment horizontal="left" vertical="center" wrapText="1" indent="1"/>
    </xf>
    <xf numFmtId="0" fontId="68" fillId="5" borderId="178" xfId="4" applyFont="1" applyFill="1" applyBorder="1" applyAlignment="1">
      <alignment horizontal="left" vertical="center" wrapText="1" indent="2"/>
    </xf>
    <xf numFmtId="0" fontId="102" fillId="6" borderId="0" xfId="0" applyFont="1" applyFill="1">
      <alignment vertical="center"/>
    </xf>
    <xf numFmtId="0" fontId="65" fillId="7" borderId="0" xfId="0" applyFont="1" applyFill="1" applyAlignment="1"/>
    <xf numFmtId="0" fontId="63" fillId="7" borderId="14" xfId="0" applyFont="1" applyFill="1" applyBorder="1" applyAlignment="1">
      <alignment horizontal="left" vertical="center" wrapText="1"/>
    </xf>
    <xf numFmtId="0" fontId="67" fillId="7" borderId="14" xfId="0" applyFont="1" applyFill="1" applyBorder="1" applyAlignment="1">
      <alignment horizontal="left" vertical="top" wrapText="1" indent="1"/>
    </xf>
    <xf numFmtId="0" fontId="62" fillId="5" borderId="0" xfId="0" applyFont="1" applyFill="1">
      <alignment vertical="center"/>
    </xf>
    <xf numFmtId="0" fontId="6" fillId="2" borderId="134" xfId="4" applyFont="1" applyFill="1" applyBorder="1" applyAlignment="1">
      <alignment horizontal="center" vertical="center" wrapText="1"/>
    </xf>
    <xf numFmtId="49" fontId="15" fillId="2" borderId="110" xfId="0" applyNumberFormat="1" applyFont="1" applyFill="1" applyBorder="1" applyAlignment="1" applyProtection="1">
      <alignment horizontal="left" vertical="center"/>
      <protection locked="0"/>
    </xf>
    <xf numFmtId="176" fontId="52" fillId="2" borderId="105" xfId="0" applyNumberFormat="1" applyFont="1" applyFill="1" applyBorder="1" applyAlignment="1" applyProtection="1">
      <alignment horizontal="right" vertical="center" shrinkToFit="1"/>
      <protection hidden="1"/>
    </xf>
    <xf numFmtId="176" fontId="52" fillId="2" borderId="174" xfId="0" applyNumberFormat="1" applyFont="1" applyFill="1" applyBorder="1" applyAlignment="1" applyProtection="1">
      <alignment horizontal="right" vertical="center" shrinkToFit="1"/>
      <protection hidden="1"/>
    </xf>
    <xf numFmtId="176" fontId="52" fillId="2" borderId="175" xfId="0" applyNumberFormat="1" applyFont="1" applyFill="1" applyBorder="1" applyAlignment="1" applyProtection="1">
      <alignment horizontal="right" vertical="center" shrinkToFit="1"/>
      <protection hidden="1"/>
    </xf>
    <xf numFmtId="176" fontId="52" fillId="2" borderId="122" xfId="0" applyNumberFormat="1" applyFont="1" applyFill="1" applyBorder="1" applyProtection="1">
      <alignment vertical="center"/>
      <protection hidden="1"/>
    </xf>
    <xf numFmtId="176" fontId="52" fillId="2" borderId="176" xfId="0" applyNumberFormat="1" applyFont="1" applyFill="1" applyBorder="1" applyAlignment="1" applyProtection="1">
      <alignment horizontal="right" vertical="center" shrinkToFit="1"/>
      <protection hidden="1"/>
    </xf>
    <xf numFmtId="176" fontId="52" fillId="2" borderId="177" xfId="0" applyNumberFormat="1" applyFont="1" applyFill="1" applyBorder="1" applyAlignment="1" applyProtection="1">
      <alignment horizontal="right" vertical="center" shrinkToFit="1"/>
      <protection hidden="1"/>
    </xf>
    <xf numFmtId="176" fontId="52" fillId="2" borderId="27" xfId="0" applyNumberFormat="1" applyFont="1" applyFill="1" applyBorder="1" applyProtection="1">
      <alignment vertical="center"/>
      <protection hidden="1"/>
    </xf>
    <xf numFmtId="176" fontId="52" fillId="2" borderId="105" xfId="0" applyNumberFormat="1" applyFont="1" applyFill="1" applyBorder="1" applyAlignment="1" applyProtection="1">
      <alignment vertical="center" shrinkToFit="1"/>
      <protection hidden="1"/>
    </xf>
    <xf numFmtId="176" fontId="52" fillId="2" borderId="66" xfId="0" applyNumberFormat="1" applyFont="1" applyFill="1" applyBorder="1" applyAlignment="1" applyProtection="1">
      <alignment vertical="center" shrinkToFit="1"/>
      <protection hidden="1"/>
    </xf>
    <xf numFmtId="176" fontId="52" fillId="2" borderId="165" xfId="0" applyNumberFormat="1" applyFont="1" applyFill="1" applyBorder="1" applyProtection="1">
      <alignment vertical="center"/>
      <protection hidden="1"/>
    </xf>
    <xf numFmtId="0" fontId="65" fillId="2" borderId="134" xfId="0" applyFont="1" applyFill="1" applyBorder="1" applyProtection="1">
      <alignment vertical="center"/>
      <protection hidden="1"/>
    </xf>
    <xf numFmtId="0" fontId="65" fillId="2" borderId="151" xfId="0" applyFont="1" applyFill="1" applyBorder="1" applyProtection="1">
      <alignment vertical="center"/>
      <protection hidden="1"/>
    </xf>
    <xf numFmtId="38" fontId="4" fillId="2" borderId="18" xfId="5" applyFont="1" applyFill="1" applyBorder="1" applyAlignment="1" applyProtection="1">
      <alignment vertical="center"/>
    </xf>
    <xf numFmtId="38" fontId="4" fillId="2" borderId="32" xfId="5" applyFont="1" applyFill="1" applyBorder="1" applyAlignment="1" applyProtection="1">
      <alignment vertical="center"/>
    </xf>
    <xf numFmtId="38" fontId="4" fillId="2" borderId="7" xfId="5" applyFont="1" applyFill="1" applyBorder="1" applyAlignment="1" applyProtection="1">
      <alignment vertical="center"/>
    </xf>
    <xf numFmtId="0" fontId="23" fillId="2" borderId="0" xfId="3" applyFont="1" applyFill="1">
      <alignment vertical="center"/>
    </xf>
    <xf numFmtId="0" fontId="38" fillId="2" borderId="0" xfId="3" applyFont="1" applyFill="1">
      <alignment vertical="center"/>
    </xf>
    <xf numFmtId="0" fontId="37" fillId="2" borderId="0" xfId="3" applyFont="1" applyFill="1">
      <alignment vertical="center"/>
    </xf>
    <xf numFmtId="0" fontId="37" fillId="2" borderId="0" xfId="3" applyFont="1" applyFill="1" applyAlignment="1">
      <alignment horizontal="center" vertical="center"/>
    </xf>
    <xf numFmtId="0" fontId="34" fillId="2" borderId="0" xfId="3" applyFont="1" applyFill="1" applyAlignment="1">
      <alignment horizontal="center" vertical="center"/>
    </xf>
    <xf numFmtId="0" fontId="34" fillId="2" borderId="0" xfId="3" applyFont="1" applyFill="1">
      <alignment vertical="center"/>
    </xf>
    <xf numFmtId="0" fontId="20" fillId="2" borderId="0" xfId="3" applyFont="1" applyFill="1" applyAlignment="1">
      <alignment horizontal="center" vertical="center"/>
    </xf>
    <xf numFmtId="184" fontId="20" fillId="2" borderId="0" xfId="3" applyNumberFormat="1" applyFont="1" applyFill="1" applyAlignment="1" applyProtection="1">
      <alignment horizontal="center" vertical="center"/>
      <protection locked="0"/>
    </xf>
    <xf numFmtId="49" fontId="26" fillId="2" borderId="63" xfId="3" applyNumberFormat="1" applyFont="1" applyFill="1" applyBorder="1" applyAlignment="1">
      <alignment horizontal="center" vertical="center"/>
    </xf>
    <xf numFmtId="49" fontId="20" fillId="2" borderId="0" xfId="3" applyNumberFormat="1" applyFont="1" applyFill="1" applyAlignment="1">
      <alignment horizontal="center" vertical="center"/>
    </xf>
    <xf numFmtId="0" fontId="20" fillId="2" borderId="0" xfId="3" applyFont="1" applyFill="1">
      <alignment vertical="center"/>
    </xf>
    <xf numFmtId="0" fontId="32" fillId="2" borderId="0" xfId="3" applyFont="1" applyFill="1">
      <alignment vertical="center"/>
    </xf>
    <xf numFmtId="0" fontId="31" fillId="2" borderId="0" xfId="3" applyFont="1" applyFill="1" applyAlignment="1">
      <alignment horizontal="center" vertical="center"/>
    </xf>
    <xf numFmtId="0" fontId="26" fillId="2" borderId="0" xfId="3" applyFont="1" applyFill="1">
      <alignment vertical="center"/>
    </xf>
    <xf numFmtId="0" fontId="23" fillId="2" borderId="0" xfId="3" applyFont="1" applyFill="1" applyAlignment="1">
      <alignment horizontal="center" vertical="center"/>
    </xf>
    <xf numFmtId="0" fontId="25" fillId="2" borderId="0" xfId="3" applyFont="1" applyFill="1" applyAlignment="1">
      <alignment vertical="top" wrapText="1"/>
    </xf>
    <xf numFmtId="0" fontId="25" fillId="2" borderId="0" xfId="3" applyFont="1" applyFill="1" applyAlignment="1">
      <alignment vertical="top"/>
    </xf>
    <xf numFmtId="0" fontId="23" fillId="2" borderId="0" xfId="3" applyFont="1" applyFill="1" applyAlignment="1">
      <alignment horizontal="left"/>
    </xf>
    <xf numFmtId="0" fontId="20" fillId="2" borderId="0" xfId="3" applyFont="1" applyFill="1" applyAlignment="1"/>
    <xf numFmtId="0" fontId="33" fillId="2" borderId="0" xfId="3" applyFont="1" applyFill="1" applyAlignment="1">
      <alignment horizontal="left"/>
    </xf>
    <xf numFmtId="0" fontId="103" fillId="2" borderId="0" xfId="3" applyFont="1" applyFill="1">
      <alignment vertical="center"/>
    </xf>
    <xf numFmtId="0" fontId="24" fillId="2" borderId="0" xfId="3" applyFont="1" applyFill="1">
      <alignment vertical="center"/>
    </xf>
    <xf numFmtId="0" fontId="0" fillId="2" borderId="0" xfId="0" applyFill="1">
      <alignment vertical="center"/>
    </xf>
    <xf numFmtId="0" fontId="9" fillId="2" borderId="87" xfId="0" applyFont="1" applyFill="1" applyBorder="1">
      <alignment vertical="center"/>
    </xf>
    <xf numFmtId="0" fontId="9" fillId="2" borderId="86" xfId="0" applyFont="1" applyFill="1" applyBorder="1">
      <alignment vertical="center"/>
    </xf>
    <xf numFmtId="0" fontId="9" fillId="2" borderId="85" xfId="0" applyFont="1" applyFill="1" applyBorder="1">
      <alignment vertical="center"/>
    </xf>
    <xf numFmtId="0" fontId="17" fillId="2" borderId="12" xfId="0" applyFont="1" applyFill="1" applyBorder="1">
      <alignment vertical="center"/>
    </xf>
    <xf numFmtId="0" fontId="17" fillId="2" borderId="2" xfId="0" applyFont="1" applyFill="1" applyBorder="1">
      <alignment vertical="center"/>
    </xf>
    <xf numFmtId="0" fontId="17" fillId="2" borderId="87" xfId="0" applyFont="1" applyFill="1" applyBorder="1">
      <alignment vertical="center"/>
    </xf>
    <xf numFmtId="0" fontId="17" fillId="2" borderId="2" xfId="0" applyFont="1" applyFill="1" applyBorder="1" applyAlignment="1"/>
    <xf numFmtId="0" fontId="9" fillId="2" borderId="0" xfId="0" applyFont="1" applyFill="1">
      <alignment vertical="center"/>
    </xf>
    <xf numFmtId="0" fontId="12" fillId="2" borderId="0" xfId="0" applyFont="1" applyFill="1">
      <alignment vertical="center"/>
    </xf>
    <xf numFmtId="0" fontId="11" fillId="2" borderId="0" xfId="0" applyFont="1" applyFill="1">
      <alignment vertical="center"/>
    </xf>
    <xf numFmtId="183" fontId="15" fillId="2" borderId="110" xfId="0" applyNumberFormat="1" applyFont="1" applyFill="1" applyBorder="1" applyAlignment="1" applyProtection="1">
      <alignment horizontal="left" vertical="center"/>
      <protection hidden="1"/>
    </xf>
    <xf numFmtId="0" fontId="9" fillId="2" borderId="0" xfId="1" applyFont="1" applyFill="1">
      <alignment vertical="center"/>
    </xf>
    <xf numFmtId="0" fontId="1" fillId="2" borderId="0" xfId="1" applyFill="1">
      <alignment vertical="center"/>
    </xf>
    <xf numFmtId="0" fontId="8" fillId="2" borderId="0" xfId="1" applyFont="1" applyFill="1">
      <alignment vertical="center"/>
    </xf>
    <xf numFmtId="0" fontId="1" fillId="2" borderId="2" xfId="1" applyFill="1" applyBorder="1">
      <alignment vertical="center"/>
    </xf>
    <xf numFmtId="0" fontId="1" fillId="2" borderId="2" xfId="1" applyFill="1" applyBorder="1" applyAlignment="1">
      <alignment horizontal="center" vertical="center"/>
    </xf>
    <xf numFmtId="0" fontId="1" fillId="2" borderId="80" xfId="1" applyFill="1" applyBorder="1">
      <alignment vertical="center"/>
    </xf>
    <xf numFmtId="38" fontId="1" fillId="2" borderId="0" xfId="5" applyFont="1" applyFill="1">
      <alignment vertical="center"/>
    </xf>
    <xf numFmtId="38" fontId="4" fillId="2" borderId="51" xfId="5" applyFont="1" applyFill="1" applyBorder="1" applyAlignment="1">
      <alignment horizontal="right" vertical="center"/>
    </xf>
    <xf numFmtId="38" fontId="1" fillId="2" borderId="29" xfId="5" applyFont="1" applyFill="1" applyBorder="1">
      <alignment vertical="center"/>
    </xf>
    <xf numFmtId="38" fontId="4" fillId="2" borderId="27" xfId="5" applyFont="1" applyFill="1" applyBorder="1" applyAlignment="1">
      <alignment horizontal="right" vertical="center"/>
    </xf>
    <xf numFmtId="0" fontId="1" fillId="2" borderId="29" xfId="1" applyFill="1" applyBorder="1">
      <alignment vertical="center"/>
    </xf>
    <xf numFmtId="38" fontId="1" fillId="2" borderId="41" xfId="5" applyFont="1" applyFill="1" applyBorder="1">
      <alignment vertical="center"/>
    </xf>
    <xf numFmtId="38" fontId="1" fillId="2" borderId="39" xfId="5" applyFont="1" applyFill="1" applyBorder="1">
      <alignment vertical="center"/>
    </xf>
    <xf numFmtId="38" fontId="4" fillId="2" borderId="42" xfId="5" applyFont="1" applyFill="1" applyBorder="1" applyAlignment="1">
      <alignment horizontal="right" vertical="center"/>
    </xf>
    <xf numFmtId="38" fontId="4" fillId="2" borderId="38" xfId="5" applyFont="1" applyFill="1" applyBorder="1" applyAlignment="1">
      <alignment horizontal="right" vertical="center"/>
    </xf>
    <xf numFmtId="38" fontId="1" fillId="2" borderId="40" xfId="5" applyFont="1" applyFill="1" applyBorder="1">
      <alignment vertical="center"/>
    </xf>
    <xf numFmtId="38" fontId="4" fillId="2" borderId="20" xfId="5" applyFont="1" applyFill="1" applyBorder="1" applyAlignment="1" applyProtection="1">
      <alignment vertical="center"/>
    </xf>
    <xf numFmtId="38" fontId="4" fillId="2" borderId="34" xfId="5" applyFont="1" applyFill="1" applyBorder="1" applyAlignment="1" applyProtection="1">
      <alignment vertical="center"/>
    </xf>
    <xf numFmtId="38" fontId="11" fillId="2" borderId="26" xfId="5" applyFont="1" applyFill="1" applyBorder="1">
      <alignment vertical="center"/>
    </xf>
    <xf numFmtId="38" fontId="11" fillId="2" borderId="28" xfId="5" applyFont="1" applyFill="1" applyBorder="1">
      <alignment vertical="center"/>
    </xf>
    <xf numFmtId="38" fontId="4" fillId="2" borderId="25" xfId="5" applyFont="1" applyFill="1" applyBorder="1" applyAlignment="1">
      <alignment horizontal="right" vertical="center"/>
    </xf>
    <xf numFmtId="38" fontId="1" fillId="2" borderId="15" xfId="5" applyFont="1" applyFill="1" applyBorder="1">
      <alignment vertical="center"/>
    </xf>
    <xf numFmtId="38" fontId="4" fillId="2" borderId="4" xfId="5" applyFont="1" applyFill="1" applyBorder="1" applyAlignment="1" applyProtection="1">
      <alignment vertical="center"/>
    </xf>
    <xf numFmtId="0" fontId="8" fillId="2" borderId="0" xfId="0" applyFont="1" applyFill="1">
      <alignment vertical="center"/>
    </xf>
    <xf numFmtId="177" fontId="4" fillId="2" borderId="142" xfId="0" applyNumberFormat="1" applyFont="1" applyFill="1" applyBorder="1">
      <alignment vertical="center"/>
    </xf>
    <xf numFmtId="0" fontId="4" fillId="2" borderId="15" xfId="0" applyFont="1" applyFill="1" applyBorder="1" applyAlignment="1">
      <alignment horizontal="right" vertical="center"/>
    </xf>
    <xf numFmtId="0" fontId="1" fillId="2" borderId="0" xfId="0" applyFont="1" applyFill="1">
      <alignment vertical="center"/>
    </xf>
    <xf numFmtId="0" fontId="4" fillId="2" borderId="14" xfId="0" applyFont="1" applyFill="1" applyBorder="1" applyAlignment="1">
      <alignment horizontal="right" vertical="center"/>
    </xf>
    <xf numFmtId="0" fontId="4" fillId="2" borderId="55" xfId="0" applyFont="1" applyFill="1" applyBorder="1" applyAlignment="1">
      <alignment horizontal="right" vertical="center"/>
    </xf>
    <xf numFmtId="0" fontId="1" fillId="2" borderId="29" xfId="0" applyFont="1" applyFill="1" applyBorder="1">
      <alignment vertical="center"/>
    </xf>
    <xf numFmtId="0" fontId="4" fillId="2" borderId="25" xfId="0" applyFont="1" applyFill="1" applyBorder="1" applyAlignment="1">
      <alignment horizontal="right" vertical="center"/>
    </xf>
    <xf numFmtId="0" fontId="1" fillId="6" borderId="0" xfId="1" applyFill="1">
      <alignment vertical="center"/>
    </xf>
    <xf numFmtId="0" fontId="6" fillId="6" borderId="0" xfId="1" applyFont="1" applyFill="1">
      <alignment vertical="center"/>
    </xf>
    <xf numFmtId="0" fontId="13" fillId="6" borderId="0" xfId="1" applyFont="1" applyFill="1">
      <alignment vertical="center"/>
    </xf>
    <xf numFmtId="0" fontId="1" fillId="6" borderId="0" xfId="0" applyFont="1" applyFill="1">
      <alignment vertical="center"/>
    </xf>
    <xf numFmtId="0" fontId="57" fillId="6" borderId="0" xfId="1" applyFont="1" applyFill="1">
      <alignment vertical="center"/>
    </xf>
    <xf numFmtId="182" fontId="1" fillId="6" borderId="0" xfId="1" applyNumberFormat="1" applyFill="1">
      <alignment vertical="center"/>
    </xf>
    <xf numFmtId="0" fontId="17" fillId="6" borderId="0" xfId="1" applyFont="1" applyFill="1">
      <alignment vertical="center"/>
    </xf>
    <xf numFmtId="179" fontId="39" fillId="6" borderId="0" xfId="1" applyNumberFormat="1" applyFont="1" applyFill="1">
      <alignment vertical="center"/>
    </xf>
    <xf numFmtId="179" fontId="40" fillId="6" borderId="0" xfId="1" applyNumberFormat="1" applyFont="1" applyFill="1">
      <alignment vertical="center"/>
    </xf>
    <xf numFmtId="179" fontId="42" fillId="6" borderId="0" xfId="1" applyNumberFormat="1" applyFont="1" applyFill="1">
      <alignment vertical="center"/>
    </xf>
    <xf numFmtId="179" fontId="48" fillId="6" borderId="0" xfId="1" applyNumberFormat="1" applyFont="1" applyFill="1">
      <alignment vertical="center"/>
    </xf>
    <xf numFmtId="179" fontId="39" fillId="6" borderId="28" xfId="1" applyNumberFormat="1" applyFont="1" applyFill="1" applyBorder="1" applyAlignment="1">
      <alignment horizontal="centerContinuous" vertical="center"/>
    </xf>
    <xf numFmtId="179" fontId="1" fillId="6" borderId="0" xfId="1" applyNumberFormat="1" applyFill="1">
      <alignment vertical="center"/>
    </xf>
    <xf numFmtId="179" fontId="40" fillId="6" borderId="0" xfId="1" applyNumberFormat="1" applyFont="1" applyFill="1" applyAlignment="1">
      <alignment horizontal="distributed" vertical="center" indent="8"/>
    </xf>
    <xf numFmtId="179" fontId="40" fillId="6" borderId="0" xfId="1" applyNumberFormat="1" applyFont="1" applyFill="1" applyAlignment="1">
      <alignment horizontal="centerContinuous" vertical="center"/>
    </xf>
    <xf numFmtId="179" fontId="39" fillId="2" borderId="0" xfId="1" applyNumberFormat="1" applyFont="1" applyFill="1" applyAlignment="1">
      <alignment horizontal="centerContinuous" vertical="center"/>
    </xf>
    <xf numFmtId="179" fontId="39" fillId="2" borderId="0" xfId="1" applyNumberFormat="1" applyFont="1" applyFill="1">
      <alignment vertical="center"/>
    </xf>
    <xf numFmtId="179" fontId="40" fillId="2" borderId="0" xfId="1" applyNumberFormat="1" applyFont="1" applyFill="1">
      <alignment vertical="center"/>
    </xf>
    <xf numFmtId="179" fontId="40" fillId="2" borderId="63" xfId="1" applyNumberFormat="1" applyFont="1" applyFill="1" applyBorder="1">
      <alignment vertical="center"/>
    </xf>
    <xf numFmtId="179" fontId="39" fillId="2" borderId="26" xfId="1" applyNumberFormat="1" applyFont="1" applyFill="1" applyBorder="1">
      <alignment vertical="center"/>
    </xf>
    <xf numFmtId="179" fontId="39" fillId="2" borderId="29" xfId="1" applyNumberFormat="1" applyFont="1" applyFill="1" applyBorder="1">
      <alignment vertical="center"/>
    </xf>
    <xf numFmtId="179" fontId="39" fillId="2" borderId="28" xfId="1" applyNumberFormat="1" applyFont="1" applyFill="1" applyBorder="1" applyAlignment="1">
      <alignment horizontal="centerContinuous" vertical="center"/>
    </xf>
    <xf numFmtId="179" fontId="49" fillId="2" borderId="0" xfId="1" applyNumberFormat="1" applyFont="1" applyFill="1">
      <alignment vertical="center"/>
    </xf>
    <xf numFmtId="179" fontId="40" fillId="2" borderId="28" xfId="1" applyNumberFormat="1" applyFont="1" applyFill="1" applyBorder="1">
      <alignment vertical="center"/>
    </xf>
    <xf numFmtId="179" fontId="40" fillId="2" borderId="0" xfId="1" applyNumberFormat="1" applyFont="1" applyFill="1" applyAlignment="1">
      <alignment horizontal="center" vertical="center"/>
    </xf>
    <xf numFmtId="179" fontId="40" fillId="2" borderId="0" xfId="1" applyNumberFormat="1" applyFont="1" applyFill="1" applyAlignment="1">
      <alignment horizontal="distributed" vertical="center"/>
    </xf>
    <xf numFmtId="179" fontId="40" fillId="2" borderId="0" xfId="1" applyNumberFormat="1" applyFont="1" applyFill="1" applyAlignment="1">
      <alignment horizontal="left" vertical="center"/>
    </xf>
    <xf numFmtId="179" fontId="41" fillId="2" borderId="0" xfId="1" applyNumberFormat="1" applyFont="1" applyFill="1" applyAlignment="1">
      <alignment horizontal="center" vertical="center"/>
    </xf>
    <xf numFmtId="179" fontId="47" fillId="2" borderId="0" xfId="1" applyNumberFormat="1" applyFont="1" applyFill="1">
      <alignment vertical="center"/>
    </xf>
    <xf numFmtId="179" fontId="40" fillId="2" borderId="66" xfId="1" applyNumberFormat="1" applyFont="1" applyFill="1" applyBorder="1" applyAlignment="1">
      <alignment horizontal="center" vertical="center"/>
    </xf>
    <xf numFmtId="179" fontId="40" fillId="2" borderId="63" xfId="1" applyNumberFormat="1" applyFont="1" applyFill="1" applyBorder="1" applyAlignment="1">
      <alignment horizontal="distributed" vertical="center"/>
    </xf>
    <xf numFmtId="179" fontId="40" fillId="2" borderId="29" xfId="1" applyNumberFormat="1" applyFont="1" applyFill="1" applyBorder="1">
      <alignment vertical="center"/>
    </xf>
    <xf numFmtId="179" fontId="39" fillId="2" borderId="117" xfId="1" applyNumberFormat="1" applyFont="1" applyFill="1" applyBorder="1" applyAlignment="1">
      <alignment horizontal="center" vertical="center"/>
    </xf>
    <xf numFmtId="179" fontId="40" fillId="2" borderId="117" xfId="1" applyNumberFormat="1" applyFont="1" applyFill="1" applyBorder="1">
      <alignment vertical="center"/>
    </xf>
    <xf numFmtId="179" fontId="40" fillId="2" borderId="121" xfId="1" applyNumberFormat="1" applyFont="1" applyFill="1" applyBorder="1" applyAlignment="1">
      <alignment horizontal="center" vertical="center"/>
    </xf>
    <xf numFmtId="179" fontId="46" fillId="2" borderId="0" xfId="1" quotePrefix="1" applyNumberFormat="1" applyFont="1" applyFill="1" applyAlignment="1">
      <alignment vertical="center" shrinkToFit="1"/>
    </xf>
    <xf numFmtId="179" fontId="40" fillId="2" borderId="0" xfId="1" quotePrefix="1" applyNumberFormat="1" applyFont="1" applyFill="1">
      <alignment vertical="center"/>
    </xf>
    <xf numFmtId="179" fontId="40" fillId="2" borderId="120" xfId="1" applyNumberFormat="1" applyFont="1" applyFill="1" applyBorder="1">
      <alignment vertical="center"/>
    </xf>
    <xf numFmtId="179" fontId="46" fillId="2" borderId="117" xfId="1" quotePrefix="1" applyNumberFormat="1" applyFont="1" applyFill="1" applyBorder="1" applyAlignment="1">
      <alignment vertical="center" shrinkToFit="1"/>
    </xf>
    <xf numFmtId="179" fontId="40" fillId="2" borderId="117" xfId="1" quotePrefix="1" applyNumberFormat="1" applyFont="1" applyFill="1" applyBorder="1">
      <alignment vertical="center"/>
    </xf>
    <xf numFmtId="179" fontId="39" fillId="2" borderId="120" xfId="1" applyNumberFormat="1" applyFont="1" applyFill="1" applyBorder="1">
      <alignment vertical="center"/>
    </xf>
    <xf numFmtId="179" fontId="45" fillId="2" borderId="120" xfId="1" applyNumberFormat="1" applyFont="1" applyFill="1" applyBorder="1">
      <alignment vertical="center"/>
    </xf>
    <xf numFmtId="179" fontId="39" fillId="2" borderId="117" xfId="1" applyNumberFormat="1" applyFont="1" applyFill="1" applyBorder="1">
      <alignment vertical="center"/>
    </xf>
    <xf numFmtId="179" fontId="45" fillId="2" borderId="117" xfId="1" applyNumberFormat="1" applyFont="1" applyFill="1" applyBorder="1">
      <alignment vertical="center"/>
    </xf>
    <xf numFmtId="179" fontId="46" fillId="2" borderId="120" xfId="1" applyNumberFormat="1" applyFont="1" applyFill="1" applyBorder="1">
      <alignment vertical="center"/>
    </xf>
    <xf numFmtId="179" fontId="40" fillId="2" borderId="117" xfId="1" applyNumberFormat="1" applyFont="1" applyFill="1" applyBorder="1" applyAlignment="1">
      <alignment horizontal="center" vertical="center"/>
    </xf>
    <xf numFmtId="179" fontId="39" fillId="2" borderId="120" xfId="1" applyNumberFormat="1" applyFont="1" applyFill="1" applyBorder="1" applyAlignment="1"/>
    <xf numFmtId="179" fontId="42" fillId="2" borderId="0" xfId="1" applyNumberFormat="1" applyFont="1" applyFill="1" applyAlignment="1">
      <alignment horizontal="center" vertical="center"/>
    </xf>
    <xf numFmtId="179" fontId="42" fillId="2" borderId="0" xfId="1" applyNumberFormat="1" applyFont="1" applyFill="1" applyAlignment="1">
      <alignment horizontal="left" vertical="center"/>
    </xf>
    <xf numFmtId="179" fontId="46" fillId="2" borderId="117" xfId="2" applyNumberFormat="1" applyFont="1" applyFill="1" applyBorder="1" applyAlignment="1" applyProtection="1">
      <alignment vertical="center"/>
    </xf>
    <xf numFmtId="179" fontId="39" fillId="2" borderId="120" xfId="1" applyNumberFormat="1" applyFont="1" applyFill="1" applyBorder="1" applyAlignment="1">
      <alignment shrinkToFit="1"/>
    </xf>
    <xf numFmtId="179" fontId="41" fillId="2" borderId="117" xfId="2" applyNumberFormat="1" applyFont="1" applyFill="1" applyBorder="1" applyAlignment="1" applyProtection="1">
      <alignment horizontal="center" vertical="center"/>
    </xf>
    <xf numFmtId="179" fontId="42" fillId="2" borderId="118" xfId="1" applyNumberFormat="1" applyFont="1" applyFill="1" applyBorder="1">
      <alignment vertical="center"/>
    </xf>
    <xf numFmtId="179" fontId="42" fillId="2" borderId="117" xfId="1" applyNumberFormat="1" applyFont="1" applyFill="1" applyBorder="1">
      <alignment vertical="center"/>
    </xf>
    <xf numFmtId="179" fontId="41" fillId="2" borderId="117" xfId="2" applyNumberFormat="1" applyFont="1" applyFill="1" applyBorder="1" applyAlignment="1" applyProtection="1">
      <alignment vertical="center"/>
    </xf>
    <xf numFmtId="179" fontId="40" fillId="2" borderId="119" xfId="1" applyNumberFormat="1" applyFont="1" applyFill="1" applyBorder="1" applyAlignment="1">
      <alignment horizontal="center" vertical="center"/>
    </xf>
    <xf numFmtId="179" fontId="39" fillId="2" borderId="0" xfId="1" applyNumberFormat="1" applyFont="1" applyFill="1" applyAlignment="1">
      <alignment horizontal="left" vertical="center"/>
    </xf>
    <xf numFmtId="179" fontId="42" fillId="2" borderId="0" xfId="1" applyNumberFormat="1" applyFont="1" applyFill="1">
      <alignment vertical="center"/>
    </xf>
    <xf numFmtId="179" fontId="40" fillId="2" borderId="119" xfId="1" applyNumberFormat="1" applyFont="1" applyFill="1" applyBorder="1">
      <alignment vertical="center"/>
    </xf>
    <xf numFmtId="179" fontId="39" fillId="2" borderId="119" xfId="1" applyNumberFormat="1" applyFont="1" applyFill="1" applyBorder="1" applyAlignment="1">
      <alignment vertical="center" wrapText="1"/>
    </xf>
    <xf numFmtId="179" fontId="40" fillId="2" borderId="63" xfId="1" applyNumberFormat="1" applyFont="1" applyFill="1" applyBorder="1" applyAlignment="1">
      <alignment horizontal="center" vertical="center"/>
    </xf>
    <xf numFmtId="179" fontId="39" fillId="2" borderId="124" xfId="1" applyNumberFormat="1" applyFont="1" applyFill="1" applyBorder="1" applyAlignment="1">
      <alignment vertical="center" wrapText="1"/>
    </xf>
    <xf numFmtId="179" fontId="40" fillId="2" borderId="28" xfId="1" applyNumberFormat="1" applyFont="1" applyFill="1" applyBorder="1" applyAlignment="1">
      <alignment horizontal="centerContinuous" vertical="center"/>
    </xf>
    <xf numFmtId="179" fontId="43" fillId="2" borderId="0" xfId="1" applyNumberFormat="1" applyFont="1" applyFill="1">
      <alignment vertical="center"/>
    </xf>
    <xf numFmtId="179" fontId="40" fillId="2" borderId="0" xfId="1" applyNumberFormat="1" applyFont="1" applyFill="1" applyAlignment="1"/>
    <xf numFmtId="179" fontId="41" fillId="2" borderId="0" xfId="1" applyNumberFormat="1" applyFont="1" applyFill="1">
      <alignment vertical="center"/>
    </xf>
    <xf numFmtId="179" fontId="41" fillId="2" borderId="0" xfId="1" applyNumberFormat="1" applyFont="1" applyFill="1" applyAlignment="1">
      <alignment horizontal="left" vertical="center"/>
    </xf>
    <xf numFmtId="179" fontId="40" fillId="2" borderId="66" xfId="1" applyNumberFormat="1" applyFont="1" applyFill="1" applyBorder="1" applyAlignment="1">
      <alignment horizontal="centerContinuous" vertical="center"/>
    </xf>
    <xf numFmtId="179" fontId="39" fillId="2" borderId="27" xfId="1" applyNumberFormat="1" applyFont="1" applyFill="1" applyBorder="1">
      <alignment vertical="center"/>
    </xf>
    <xf numFmtId="179" fontId="39" fillId="2" borderId="51" xfId="1" applyNumberFormat="1" applyFont="1" applyFill="1" applyBorder="1">
      <alignment vertical="center"/>
    </xf>
    <xf numFmtId="179" fontId="40" fillId="2" borderId="51" xfId="1" applyNumberFormat="1" applyFont="1" applyFill="1" applyBorder="1">
      <alignment vertical="center"/>
    </xf>
    <xf numFmtId="179" fontId="40" fillId="2" borderId="67" xfId="1" applyNumberFormat="1" applyFont="1" applyFill="1" applyBorder="1">
      <alignment vertical="center"/>
    </xf>
    <xf numFmtId="179" fontId="40" fillId="2" borderId="127" xfId="1" applyNumberFormat="1" applyFont="1" applyFill="1" applyBorder="1">
      <alignment vertical="center"/>
    </xf>
    <xf numFmtId="179" fontId="40" fillId="2" borderId="51" xfId="1" applyNumberFormat="1" applyFont="1" applyFill="1" applyBorder="1" applyAlignment="1">
      <alignment horizontal="distributed" vertical="center" indent="8"/>
    </xf>
    <xf numFmtId="0" fontId="23" fillId="6" borderId="0" xfId="3" applyFont="1" applyFill="1">
      <alignment vertical="center"/>
    </xf>
    <xf numFmtId="0" fontId="99" fillId="6" borderId="0" xfId="3" applyFont="1" applyFill="1">
      <alignment vertical="center"/>
    </xf>
    <xf numFmtId="0" fontId="29" fillId="6" borderId="0" xfId="3" applyFont="1" applyFill="1">
      <alignment vertical="center"/>
    </xf>
    <xf numFmtId="0" fontId="23" fillId="6" borderId="0" xfId="3" applyFont="1" applyFill="1" applyAlignment="1">
      <alignment horizontal="left"/>
    </xf>
    <xf numFmtId="0" fontId="24" fillId="6" borderId="0" xfId="3" applyFont="1" applyFill="1">
      <alignment vertical="center"/>
    </xf>
    <xf numFmtId="0" fontId="83" fillId="2" borderId="0" xfId="1" applyFont="1" applyFill="1">
      <alignment vertical="center"/>
    </xf>
    <xf numFmtId="0" fontId="83" fillId="2" borderId="63" xfId="1" applyFont="1" applyFill="1" applyBorder="1">
      <alignment vertical="center"/>
    </xf>
    <xf numFmtId="0" fontId="1" fillId="2" borderId="63" xfId="1" applyFill="1" applyBorder="1">
      <alignment vertical="center"/>
    </xf>
    <xf numFmtId="0" fontId="1" fillId="2" borderId="0" xfId="1" applyFill="1" applyAlignment="1">
      <alignment horizontal="right" vertical="center"/>
    </xf>
    <xf numFmtId="0" fontId="1" fillId="2" borderId="0" xfId="1" applyFill="1" applyProtection="1">
      <alignment vertical="center"/>
      <protection locked="0"/>
    </xf>
    <xf numFmtId="0" fontId="1" fillId="2" borderId="0" xfId="1" applyFill="1" applyAlignment="1" applyProtection="1">
      <alignment horizontal="center" vertical="center"/>
      <protection locked="0"/>
    </xf>
    <xf numFmtId="0" fontId="83" fillId="2" borderId="0" xfId="1" applyFont="1" applyFill="1" applyAlignment="1">
      <alignment wrapText="1" shrinkToFit="1"/>
    </xf>
    <xf numFmtId="0" fontId="83" fillId="2" borderId="63" xfId="1" applyFont="1" applyFill="1" applyBorder="1" applyAlignment="1">
      <alignment wrapText="1" shrinkToFit="1"/>
    </xf>
    <xf numFmtId="0" fontId="83" fillId="2" borderId="0" xfId="1" applyFont="1" applyFill="1" applyAlignment="1">
      <alignment horizontal="distributed" vertical="center" wrapText="1"/>
    </xf>
    <xf numFmtId="0" fontId="83" fillId="2" borderId="29" xfId="1" applyFont="1" applyFill="1" applyBorder="1" applyAlignment="1">
      <alignment horizontal="distributed" wrapText="1" shrinkToFit="1"/>
    </xf>
    <xf numFmtId="0" fontId="83" fillId="2" borderId="29" xfId="1" applyFont="1" applyFill="1" applyBorder="1" applyAlignment="1">
      <alignment wrapText="1" shrinkToFit="1"/>
    </xf>
    <xf numFmtId="0" fontId="83" fillId="2" borderId="29" xfId="1" applyFont="1" applyFill="1" applyBorder="1" applyAlignment="1">
      <alignment horizontal="distributed" shrinkToFit="1"/>
    </xf>
    <xf numFmtId="0" fontId="83" fillId="2" borderId="29" xfId="1" applyFont="1" applyFill="1" applyBorder="1" applyAlignment="1">
      <alignment shrinkToFit="1"/>
    </xf>
    <xf numFmtId="0" fontId="83" fillId="2" borderId="63" xfId="1" applyFont="1" applyFill="1" applyBorder="1" applyAlignment="1">
      <alignment shrinkToFit="1"/>
    </xf>
    <xf numFmtId="49" fontId="84" fillId="2" borderId="29" xfId="1" applyNumberFormat="1" applyFont="1" applyFill="1" applyBorder="1" applyAlignment="1">
      <alignment shrinkToFit="1"/>
    </xf>
    <xf numFmtId="49" fontId="84" fillId="2" borderId="63" xfId="1" applyNumberFormat="1" applyFont="1" applyFill="1" applyBorder="1" applyAlignment="1">
      <alignment shrinkToFit="1"/>
    </xf>
    <xf numFmtId="49" fontId="88" fillId="2" borderId="29" xfId="1" applyNumberFormat="1" applyFont="1" applyFill="1" applyBorder="1" applyAlignment="1">
      <alignment wrapText="1" shrinkToFit="1"/>
    </xf>
    <xf numFmtId="49" fontId="88" fillId="2" borderId="63" xfId="1" applyNumberFormat="1" applyFont="1" applyFill="1" applyBorder="1" applyAlignment="1">
      <alignment wrapText="1" shrinkToFit="1"/>
    </xf>
    <xf numFmtId="0" fontId="88" fillId="2" borderId="29" xfId="1" applyFont="1" applyFill="1" applyBorder="1" applyAlignment="1">
      <alignment wrapText="1" shrinkToFit="1"/>
    </xf>
    <xf numFmtId="0" fontId="88" fillId="2" borderId="63" xfId="1" applyFont="1" applyFill="1" applyBorder="1" applyAlignment="1">
      <alignment wrapText="1" shrinkToFit="1"/>
    </xf>
    <xf numFmtId="49" fontId="88" fillId="2" borderId="29" xfId="1" applyNumberFormat="1" applyFont="1" applyFill="1" applyBorder="1" applyAlignment="1">
      <alignment horizontal="distributed" wrapText="1" shrinkToFit="1"/>
    </xf>
    <xf numFmtId="0" fontId="88" fillId="2" borderId="0" xfId="1" applyFont="1" applyFill="1" applyAlignment="1">
      <alignment horizontal="center" vertical="center"/>
    </xf>
    <xf numFmtId="0" fontId="1" fillId="2" borderId="26" xfId="1" applyFill="1" applyBorder="1">
      <alignment vertical="center"/>
    </xf>
    <xf numFmtId="0" fontId="1" fillId="2" borderId="27" xfId="1" applyFill="1" applyBorder="1">
      <alignment vertical="center"/>
    </xf>
    <xf numFmtId="0" fontId="83" fillId="2" borderId="63" xfId="1" applyFont="1" applyFill="1" applyBorder="1" applyAlignment="1">
      <alignment horizontal="center" vertical="center"/>
    </xf>
    <xf numFmtId="0" fontId="1" fillId="2" borderId="28" xfId="1" applyFill="1" applyBorder="1">
      <alignment vertical="center"/>
    </xf>
    <xf numFmtId="0" fontId="1" fillId="2" borderId="51" xfId="1" applyFill="1" applyBorder="1">
      <alignment vertical="center"/>
    </xf>
    <xf numFmtId="0" fontId="1" fillId="2" borderId="66" xfId="1" applyFill="1" applyBorder="1">
      <alignment vertical="center"/>
    </xf>
    <xf numFmtId="0" fontId="83" fillId="2" borderId="67" xfId="1" applyFont="1" applyFill="1" applyBorder="1">
      <alignment vertical="center"/>
    </xf>
    <xf numFmtId="0" fontId="83" fillId="2" borderId="63" xfId="1" applyFont="1" applyFill="1" applyBorder="1" applyAlignment="1">
      <alignment horizontal="right" vertical="center"/>
    </xf>
    <xf numFmtId="0" fontId="1" fillId="2" borderId="0" xfId="1" applyFill="1" applyAlignment="1">
      <alignment wrapText="1"/>
    </xf>
    <xf numFmtId="0" fontId="1" fillId="2" borderId="63" xfId="1" applyFill="1" applyBorder="1" applyAlignment="1">
      <alignment wrapText="1"/>
    </xf>
    <xf numFmtId="0" fontId="1" fillId="2" borderId="67" xfId="1" applyFill="1" applyBorder="1">
      <alignment vertical="center"/>
    </xf>
    <xf numFmtId="0" fontId="20" fillId="2" borderId="0" xfId="3" applyFont="1" applyFill="1" applyAlignment="1">
      <alignment horizontal="right" vertical="center"/>
    </xf>
    <xf numFmtId="177" fontId="4" fillId="2" borderId="183" xfId="0" applyNumberFormat="1" applyFont="1" applyFill="1" applyBorder="1">
      <alignment vertical="center"/>
    </xf>
    <xf numFmtId="0" fontId="17" fillId="5" borderId="122" xfId="4" applyFont="1" applyFill="1" applyBorder="1" applyAlignment="1">
      <alignment horizontal="left" vertical="center"/>
    </xf>
    <xf numFmtId="0" fontId="64" fillId="0" borderId="0" xfId="0" applyFont="1" applyAlignment="1">
      <alignment horizontal="left" vertical="center"/>
    </xf>
    <xf numFmtId="0" fontId="102" fillId="0" borderId="0" xfId="0" applyFont="1">
      <alignment vertical="center"/>
    </xf>
    <xf numFmtId="0" fontId="59" fillId="0" borderId="0" xfId="0" applyFont="1">
      <alignment vertical="center"/>
    </xf>
    <xf numFmtId="0" fontId="65" fillId="0" borderId="0" xfId="0" applyFont="1">
      <alignment vertical="center"/>
    </xf>
    <xf numFmtId="0" fontId="105" fillId="6" borderId="0" xfId="0" applyFont="1" applyFill="1">
      <alignment vertical="center"/>
    </xf>
    <xf numFmtId="176" fontId="54" fillId="4" borderId="134" xfId="0" applyNumberFormat="1" applyFont="1" applyFill="1" applyBorder="1" applyAlignment="1">
      <alignment horizontal="center" vertical="center"/>
    </xf>
    <xf numFmtId="0" fontId="106" fillId="0" borderId="0" xfId="4" applyFont="1" applyFill="1">
      <alignment vertical="center"/>
    </xf>
    <xf numFmtId="0" fontId="107" fillId="0" borderId="0" xfId="4" applyFont="1" applyFill="1">
      <alignment vertical="center"/>
    </xf>
    <xf numFmtId="0" fontId="108" fillId="0" borderId="0" xfId="4" applyFont="1">
      <alignment vertical="center"/>
    </xf>
    <xf numFmtId="0" fontId="108" fillId="0" borderId="0" xfId="4" applyFont="1" applyBorder="1">
      <alignment vertical="center"/>
    </xf>
    <xf numFmtId="0" fontId="15" fillId="0" borderId="108" xfId="0" applyFont="1" applyBorder="1" applyAlignment="1" applyProtection="1">
      <alignment horizontal="center" vertical="center"/>
      <protection locked="0"/>
    </xf>
    <xf numFmtId="0" fontId="15" fillId="0" borderId="98" xfId="0" applyFont="1" applyBorder="1" applyAlignment="1" applyProtection="1">
      <alignment horizontal="center" vertical="center"/>
      <protection locked="0"/>
    </xf>
    <xf numFmtId="0" fontId="15" fillId="0" borderId="105" xfId="0" applyFont="1" applyBorder="1" applyAlignment="1" applyProtection="1">
      <alignment horizontal="center" vertical="center"/>
      <protection locked="0"/>
    </xf>
    <xf numFmtId="0" fontId="15" fillId="0" borderId="100" xfId="0" applyFont="1" applyBorder="1" applyAlignment="1" applyProtection="1">
      <alignment horizontal="center" vertical="center"/>
      <protection locked="0"/>
    </xf>
    <xf numFmtId="0" fontId="15" fillId="0" borderId="93" xfId="0" applyFont="1" applyBorder="1" applyAlignment="1" applyProtection="1">
      <alignment horizontal="center" vertical="center"/>
      <protection locked="0"/>
    </xf>
    <xf numFmtId="0" fontId="9" fillId="0" borderId="107" xfId="0" applyFont="1" applyBorder="1" applyAlignment="1" applyProtection="1">
      <alignment vertical="center" shrinkToFit="1"/>
      <protection locked="0"/>
    </xf>
    <xf numFmtId="0" fontId="9" fillId="0" borderId="94" xfId="0" applyFont="1" applyBorder="1" applyAlignment="1" applyProtection="1">
      <alignment vertical="center" shrinkToFit="1"/>
      <protection locked="0"/>
    </xf>
    <xf numFmtId="0" fontId="9" fillId="0" borderId="101" xfId="0" applyFont="1" applyBorder="1" applyAlignment="1" applyProtection="1">
      <alignment vertical="center" shrinkToFit="1"/>
      <protection locked="0"/>
    </xf>
    <xf numFmtId="0" fontId="9" fillId="0" borderId="106" xfId="0" applyFont="1" applyBorder="1" applyAlignment="1" applyProtection="1">
      <alignment vertical="center" shrinkToFit="1"/>
      <protection locked="0"/>
    </xf>
    <xf numFmtId="0" fontId="9" fillId="0" borderId="99" xfId="0" applyFont="1" applyBorder="1" applyAlignment="1" applyProtection="1">
      <alignment vertical="center" shrinkToFit="1"/>
      <protection locked="0"/>
    </xf>
    <xf numFmtId="0" fontId="9" fillId="0" borderId="85" xfId="0" applyFont="1" applyBorder="1" applyAlignment="1" applyProtection="1">
      <alignment vertical="center" shrinkToFit="1"/>
      <protection locked="0"/>
    </xf>
    <xf numFmtId="38" fontId="11" fillId="0" borderId="69" xfId="5" applyFont="1" applyFill="1" applyBorder="1">
      <alignment vertical="center"/>
    </xf>
    <xf numFmtId="38" fontId="11" fillId="0" borderId="58" xfId="5" applyFont="1" applyFill="1" applyBorder="1">
      <alignment vertical="center"/>
    </xf>
    <xf numFmtId="0" fontId="68" fillId="5" borderId="123" xfId="4" applyFont="1" applyFill="1" applyBorder="1" applyAlignment="1" applyProtection="1">
      <alignment horizontal="center" vertical="center"/>
    </xf>
    <xf numFmtId="0" fontId="68" fillId="5" borderId="122" xfId="4" applyFont="1" applyFill="1" applyBorder="1" applyAlignment="1" applyProtection="1">
      <alignment horizontal="center" vertical="center"/>
    </xf>
    <xf numFmtId="0" fontId="52" fillId="4" borderId="134" xfId="0" applyFont="1" applyFill="1" applyBorder="1" applyAlignment="1">
      <alignment horizontal="center" vertical="center"/>
    </xf>
    <xf numFmtId="0" fontId="62" fillId="2" borderId="166" xfId="0" applyFont="1" applyFill="1" applyBorder="1" applyAlignment="1">
      <alignment horizontal="left" vertical="center" wrapText="1"/>
    </xf>
    <xf numFmtId="0" fontId="62" fillId="2" borderId="167" xfId="0" applyFont="1" applyFill="1" applyBorder="1" applyAlignment="1">
      <alignment horizontal="left" vertical="center" wrapText="1"/>
    </xf>
    <xf numFmtId="0" fontId="66" fillId="2" borderId="169" xfId="4" applyFont="1" applyFill="1" applyBorder="1" applyAlignment="1" applyProtection="1">
      <alignment horizontal="left" vertical="center"/>
    </xf>
    <xf numFmtId="0" fontId="66" fillId="2" borderId="170" xfId="4" applyFont="1" applyFill="1" applyBorder="1" applyAlignment="1" applyProtection="1">
      <alignment horizontal="left" vertical="center"/>
    </xf>
    <xf numFmtId="0" fontId="92" fillId="5" borderId="158" xfId="0" applyFont="1" applyFill="1" applyBorder="1" applyAlignment="1">
      <alignment horizontal="center" vertical="center"/>
    </xf>
    <xf numFmtId="0" fontId="92" fillId="5" borderId="180" xfId="0" applyFont="1" applyFill="1" applyBorder="1" applyAlignment="1">
      <alignment horizontal="center" vertical="center"/>
    </xf>
    <xf numFmtId="0" fontId="20" fillId="2" borderId="0" xfId="3" applyFont="1" applyFill="1" applyAlignment="1">
      <alignment horizontal="left" vertical="center"/>
    </xf>
    <xf numFmtId="0" fontId="23" fillId="2" borderId="0" xfId="3" applyFont="1" applyFill="1" applyAlignment="1">
      <alignment horizontal="center" vertical="center"/>
    </xf>
    <xf numFmtId="0" fontId="27" fillId="2" borderId="0" xfId="3" applyFont="1" applyFill="1" applyAlignment="1">
      <alignment horizontal="center" vertical="center"/>
    </xf>
    <xf numFmtId="0" fontId="26" fillId="2" borderId="0" xfId="3" applyFont="1" applyFill="1" applyAlignment="1">
      <alignment horizontal="left" vertical="center"/>
    </xf>
    <xf numFmtId="0" fontId="20" fillId="2" borderId="0" xfId="3" applyFont="1" applyFill="1" applyAlignment="1">
      <alignment horizontal="center"/>
    </xf>
    <xf numFmtId="0" fontId="23" fillId="2" borderId="0" xfId="3" applyFont="1" applyFill="1" applyAlignment="1">
      <alignment horizontal="left" vertical="center"/>
    </xf>
    <xf numFmtId="0" fontId="103" fillId="2" borderId="0" xfId="3" applyFont="1" applyFill="1" applyAlignment="1">
      <alignment horizontal="left" vertical="center"/>
    </xf>
    <xf numFmtId="0" fontId="24" fillId="2" borderId="0" xfId="3" applyFont="1" applyFill="1" applyAlignment="1">
      <alignment horizontal="left" vertical="center"/>
    </xf>
    <xf numFmtId="0" fontId="23" fillId="2" borderId="0" xfId="3" applyFont="1" applyFill="1" applyAlignment="1">
      <alignment horizontal="left" vertical="top"/>
    </xf>
    <xf numFmtId="0" fontId="20" fillId="2" borderId="0" xfId="3" applyFont="1" applyFill="1" applyAlignment="1">
      <alignment horizontal="center" vertical="center"/>
    </xf>
    <xf numFmtId="184" fontId="26" fillId="2" borderId="113" xfId="3" applyNumberFormat="1" applyFont="1" applyFill="1" applyBorder="1" applyAlignment="1" applyProtection="1">
      <alignment horizontal="right" vertical="center"/>
      <protection locked="0"/>
    </xf>
    <xf numFmtId="49" fontId="26" fillId="2" borderId="113" xfId="3" applyNumberFormat="1" applyFont="1" applyFill="1" applyBorder="1" applyAlignment="1">
      <alignment horizontal="center" vertical="center"/>
    </xf>
    <xf numFmtId="49" fontId="26" fillId="2" borderId="63" xfId="3" applyNumberFormat="1" applyFont="1" applyFill="1" applyBorder="1" applyAlignment="1" applyProtection="1">
      <alignment horizontal="center" vertical="center"/>
      <protection locked="0"/>
    </xf>
    <xf numFmtId="0" fontId="100" fillId="2" borderId="63" xfId="4" applyFont="1" applyFill="1" applyBorder="1" applyAlignment="1" applyProtection="1">
      <alignment horizontal="center" vertical="center"/>
      <protection locked="0"/>
    </xf>
    <xf numFmtId="0" fontId="26" fillId="2" borderId="63" xfId="3" applyFont="1" applyFill="1" applyBorder="1" applyAlignment="1" applyProtection="1">
      <alignment horizontal="center" vertical="center"/>
      <protection locked="0"/>
    </xf>
    <xf numFmtId="184" fontId="26" fillId="2" borderId="63" xfId="3" applyNumberFormat="1" applyFont="1" applyFill="1" applyBorder="1" applyAlignment="1" applyProtection="1">
      <alignment horizontal="center" vertical="center"/>
      <protection locked="0"/>
    </xf>
    <xf numFmtId="0" fontId="30" fillId="2" borderId="0" xfId="3" applyFont="1" applyFill="1" applyAlignment="1">
      <alignment horizontal="left" vertical="center"/>
    </xf>
    <xf numFmtId="0" fontId="33" fillId="2" borderId="0" xfId="3" applyFont="1" applyFill="1" applyAlignment="1">
      <alignment horizontal="center" vertical="center"/>
    </xf>
    <xf numFmtId="0" fontId="25" fillId="2" borderId="0" xfId="3" applyFont="1" applyFill="1" applyAlignment="1">
      <alignment horizontal="left" vertical="top" wrapText="1"/>
    </xf>
    <xf numFmtId="0" fontId="20" fillId="0" borderId="0" xfId="3" applyFont="1" applyAlignment="1">
      <alignment horizontal="center" vertical="center"/>
    </xf>
    <xf numFmtId="0" fontId="101" fillId="2" borderId="0" xfId="3" applyFont="1" applyFill="1" applyAlignment="1">
      <alignment horizontal="right" vertical="center"/>
    </xf>
    <xf numFmtId="0" fontId="96" fillId="2" borderId="0" xfId="3" applyFont="1" applyFill="1" applyAlignment="1">
      <alignment horizontal="center" vertical="center"/>
    </xf>
    <xf numFmtId="0" fontId="109" fillId="2" borderId="0" xfId="3" applyFont="1" applyFill="1" applyAlignment="1">
      <alignment horizontal="right" vertical="center"/>
    </xf>
    <xf numFmtId="0" fontId="37" fillId="2" borderId="0" xfId="3" applyFont="1" applyFill="1" applyAlignment="1">
      <alignment horizontal="left" vertical="center"/>
    </xf>
    <xf numFmtId="0" fontId="34" fillId="2" borderId="0" xfId="3" applyFont="1" applyFill="1" applyAlignment="1">
      <alignment horizontal="center" vertical="center"/>
    </xf>
    <xf numFmtId="179" fontId="26" fillId="2" borderId="63" xfId="3" applyNumberFormat="1" applyFont="1" applyFill="1" applyBorder="1" applyAlignment="1">
      <alignment horizontal="center" vertical="center"/>
    </xf>
    <xf numFmtId="180" fontId="26" fillId="2" borderId="63" xfId="3" applyNumberFormat="1" applyFont="1" applyFill="1" applyBorder="1" applyAlignment="1">
      <alignment horizontal="center" vertical="center"/>
    </xf>
    <xf numFmtId="179" fontId="40" fillId="2" borderId="26" xfId="1" applyNumberFormat="1" applyFont="1" applyFill="1" applyBorder="1" applyAlignment="1">
      <alignment horizontal="center" vertical="center"/>
    </xf>
    <xf numFmtId="179" fontId="40" fillId="2" borderId="128" xfId="1" applyNumberFormat="1" applyFont="1" applyFill="1" applyBorder="1" applyAlignment="1">
      <alignment horizontal="center" vertical="center"/>
    </xf>
    <xf numFmtId="179" fontId="40" fillId="2" borderId="132" xfId="1" applyNumberFormat="1" applyFont="1" applyFill="1" applyBorder="1" applyAlignment="1">
      <alignment horizontal="center" vertical="center"/>
    </xf>
    <xf numFmtId="179" fontId="40" fillId="2" borderId="121" xfId="1" applyNumberFormat="1" applyFont="1" applyFill="1" applyBorder="1" applyAlignment="1">
      <alignment horizontal="center" vertical="center"/>
    </xf>
    <xf numFmtId="179" fontId="40" fillId="2" borderId="130" xfId="1" applyNumberFormat="1" applyFont="1" applyFill="1" applyBorder="1" applyAlignment="1">
      <alignment horizontal="center" vertical="center"/>
    </xf>
    <xf numFmtId="179" fontId="39" fillId="2" borderId="117" xfId="1" applyNumberFormat="1" applyFont="1" applyFill="1" applyBorder="1" applyAlignment="1">
      <alignment horizontal="left" vertical="top" shrinkToFit="1"/>
    </xf>
    <xf numFmtId="38" fontId="45" fillId="2" borderId="117" xfId="5" applyFont="1" applyFill="1" applyBorder="1" applyAlignment="1" applyProtection="1">
      <alignment horizontal="right" vertical="center" shrinkToFit="1"/>
    </xf>
    <xf numFmtId="179" fontId="40" fillId="2" borderId="28" xfId="1" applyNumberFormat="1" applyFont="1" applyFill="1" applyBorder="1" applyAlignment="1">
      <alignment horizontal="center" vertical="center"/>
    </xf>
    <xf numFmtId="179" fontId="39" fillId="2" borderId="0" xfId="1" applyNumberFormat="1" applyFont="1" applyFill="1" applyAlignment="1">
      <alignment horizontal="left" vertical="top" shrinkToFit="1"/>
    </xf>
    <xf numFmtId="179" fontId="39" fillId="2" borderId="0" xfId="1" applyNumberFormat="1" applyFont="1" applyFill="1" applyAlignment="1">
      <alignment horizontal="left" shrinkToFit="1"/>
    </xf>
    <xf numFmtId="179" fontId="42" fillId="2" borderId="119" xfId="1" applyNumberFormat="1" applyFont="1" applyFill="1" applyBorder="1" applyAlignment="1">
      <alignment horizontal="right" vertical="center"/>
    </xf>
    <xf numFmtId="179" fontId="42" fillId="2" borderId="0" xfId="1" applyNumberFormat="1" applyFont="1" applyFill="1" applyAlignment="1">
      <alignment horizontal="right" vertical="center"/>
    </xf>
    <xf numFmtId="179" fontId="39" fillId="2" borderId="120" xfId="1" applyNumberFormat="1" applyFont="1" applyFill="1" applyBorder="1" applyAlignment="1">
      <alignment horizontal="left" vertical="center"/>
    </xf>
    <xf numFmtId="181" fontId="40" fillId="2" borderId="29" xfId="1" applyNumberFormat="1" applyFont="1" applyFill="1" applyBorder="1" applyAlignment="1" applyProtection="1">
      <alignment horizontal="right" vertical="center" shrinkToFit="1"/>
      <protection locked="0"/>
    </xf>
    <xf numFmtId="181" fontId="40" fillId="2" borderId="0" xfId="1" applyNumberFormat="1" applyFont="1" applyFill="1" applyAlignment="1" applyProtection="1">
      <alignment horizontal="right" vertical="center" shrinkToFit="1"/>
      <protection locked="0"/>
    </xf>
    <xf numFmtId="181" fontId="40" fillId="2" borderId="117" xfId="1" applyNumberFormat="1" applyFont="1" applyFill="1" applyBorder="1" applyAlignment="1" applyProtection="1">
      <alignment horizontal="right" vertical="center" shrinkToFit="1"/>
      <protection locked="0"/>
    </xf>
    <xf numFmtId="183" fontId="41" fillId="2" borderId="29" xfId="1" applyNumberFormat="1" applyFont="1" applyFill="1" applyBorder="1" applyAlignment="1" applyProtection="1">
      <alignment horizontal="right" vertical="center" shrinkToFit="1"/>
      <protection locked="0"/>
    </xf>
    <xf numFmtId="183" fontId="41" fillId="2" borderId="117" xfId="1" applyNumberFormat="1" applyFont="1" applyFill="1" applyBorder="1" applyAlignment="1" applyProtection="1">
      <alignment horizontal="right" vertical="center" shrinkToFit="1"/>
      <protection locked="0"/>
    </xf>
    <xf numFmtId="181" fontId="40" fillId="2" borderId="29" xfId="1" applyNumberFormat="1" applyFont="1" applyFill="1" applyBorder="1" applyAlignment="1">
      <alignment horizontal="center" vertical="center" shrinkToFit="1"/>
    </xf>
    <xf numFmtId="181" fontId="40" fillId="2" borderId="117" xfId="1" applyNumberFormat="1" applyFont="1" applyFill="1" applyBorder="1" applyAlignment="1">
      <alignment horizontal="center" vertical="center" shrinkToFit="1"/>
    </xf>
    <xf numFmtId="179" fontId="39" fillId="2" borderId="29" xfId="1" applyNumberFormat="1" applyFont="1" applyFill="1" applyBorder="1" applyAlignment="1">
      <alignment horizontal="left" shrinkToFit="1"/>
    </xf>
    <xf numFmtId="179" fontId="39" fillId="2" borderId="117" xfId="1" applyNumberFormat="1" applyFont="1" applyFill="1" applyBorder="1" applyAlignment="1">
      <alignment horizontal="distributed" vertical="center"/>
    </xf>
    <xf numFmtId="179" fontId="39" fillId="2" borderId="0" xfId="1" applyNumberFormat="1" applyFont="1" applyFill="1" applyAlignment="1">
      <alignment horizontal="distributed" vertical="center"/>
    </xf>
    <xf numFmtId="179" fontId="40" fillId="2" borderId="0" xfId="1" applyNumberFormat="1" applyFont="1" applyFill="1" applyAlignment="1">
      <alignment horizontal="left" vertical="center"/>
    </xf>
    <xf numFmtId="179" fontId="39" fillId="2" borderId="29" xfId="1" applyNumberFormat="1" applyFont="1" applyFill="1" applyBorder="1" applyAlignment="1">
      <alignment horizontal="center" vertical="center"/>
    </xf>
    <xf numFmtId="179" fontId="39" fillId="2" borderId="117" xfId="1" applyNumberFormat="1" applyFont="1" applyFill="1" applyBorder="1" applyAlignment="1">
      <alignment horizontal="center" vertical="center"/>
    </xf>
    <xf numFmtId="179" fontId="39" fillId="2" borderId="0" xfId="1" applyNumberFormat="1" applyFont="1" applyFill="1" applyAlignment="1">
      <alignment horizontal="center" vertical="center"/>
    </xf>
    <xf numFmtId="179" fontId="42" fillId="2" borderId="0" xfId="1" applyNumberFormat="1" applyFont="1" applyFill="1" applyAlignment="1">
      <alignment horizontal="distributed" vertical="center"/>
    </xf>
    <xf numFmtId="179" fontId="40" fillId="2" borderId="0" xfId="1" applyNumberFormat="1" applyFont="1" applyFill="1" applyAlignment="1" applyProtection="1">
      <alignment horizontal="center" vertical="center"/>
      <protection locked="0"/>
    </xf>
    <xf numFmtId="179" fontId="40" fillId="2" borderId="0" xfId="1" applyNumberFormat="1" applyFont="1" applyFill="1" applyAlignment="1">
      <alignment horizontal="distributed" vertical="center"/>
    </xf>
    <xf numFmtId="179" fontId="39" fillId="2" borderId="0" xfId="1" applyNumberFormat="1" applyFont="1" applyFill="1" applyAlignment="1">
      <alignment horizontal="left" vertical="center" shrinkToFit="1"/>
    </xf>
    <xf numFmtId="179" fontId="39" fillId="2" borderId="120" xfId="1" applyNumberFormat="1" applyFont="1" applyFill="1" applyBorder="1" applyAlignment="1">
      <alignment horizontal="left" shrinkToFit="1"/>
    </xf>
    <xf numFmtId="179" fontId="40" fillId="2" borderId="131" xfId="1" applyNumberFormat="1" applyFont="1" applyFill="1" applyBorder="1" applyAlignment="1">
      <alignment horizontal="center" vertical="center"/>
    </xf>
    <xf numFmtId="179" fontId="41" fillId="2" borderId="131" xfId="1" applyNumberFormat="1" applyFont="1" applyFill="1" applyBorder="1" applyAlignment="1" applyProtection="1">
      <alignment horizontal="center" vertical="center"/>
      <protection locked="0"/>
    </xf>
    <xf numFmtId="179" fontId="41" fillId="2" borderId="129" xfId="1" applyNumberFormat="1" applyFont="1" applyFill="1" applyBorder="1" applyAlignment="1" applyProtection="1">
      <alignment horizontal="center" vertical="center"/>
      <protection locked="0"/>
    </xf>
    <xf numFmtId="179" fontId="41" fillId="2" borderId="133" xfId="1" applyNumberFormat="1" applyFont="1" applyFill="1" applyBorder="1" applyAlignment="1" applyProtection="1">
      <alignment horizontal="center" vertical="center"/>
      <protection locked="0"/>
    </xf>
    <xf numFmtId="0" fontId="45" fillId="2" borderId="120" xfId="1" applyFont="1" applyFill="1" applyBorder="1" applyAlignment="1" applyProtection="1">
      <alignment horizontal="center" vertical="center" shrinkToFit="1"/>
      <protection locked="0"/>
    </xf>
    <xf numFmtId="0" fontId="45" fillId="2" borderId="117" xfId="1" applyFont="1" applyFill="1" applyBorder="1" applyAlignment="1" applyProtection="1">
      <alignment horizontal="center" vertical="center" shrinkToFit="1"/>
      <protection locked="0"/>
    </xf>
    <xf numFmtId="179" fontId="45" fillId="2" borderId="120" xfId="1" applyNumberFormat="1" applyFont="1" applyFill="1" applyBorder="1" applyAlignment="1">
      <alignment horizontal="center" vertical="center"/>
    </xf>
    <xf numFmtId="179" fontId="45" fillId="2" borderId="117" xfId="1" applyNumberFormat="1" applyFont="1" applyFill="1" applyBorder="1" applyAlignment="1">
      <alignment horizontal="center" vertical="center"/>
    </xf>
    <xf numFmtId="179" fontId="47" fillId="2" borderId="0" xfId="1" applyNumberFormat="1" applyFont="1" applyFill="1" applyAlignment="1">
      <alignment horizontal="distributed" vertical="center"/>
    </xf>
    <xf numFmtId="179" fontId="49" fillId="2" borderId="0" xfId="1" applyNumberFormat="1" applyFont="1" applyFill="1" applyAlignment="1">
      <alignment horizontal="distributed" vertical="center"/>
    </xf>
    <xf numFmtId="179" fontId="40" fillId="2" borderId="0" xfId="1" applyNumberFormat="1" applyFont="1" applyFill="1" applyAlignment="1">
      <alignment horizontal="center" vertical="center"/>
    </xf>
    <xf numFmtId="179" fontId="41" fillId="2" borderId="0" xfId="1" applyNumberFormat="1" applyFont="1" applyFill="1" applyAlignment="1">
      <alignment horizontal="center" vertical="center"/>
    </xf>
    <xf numFmtId="180" fontId="45" fillId="2" borderId="0" xfId="1" quotePrefix="1" applyNumberFormat="1" applyFont="1" applyFill="1" applyAlignment="1" applyProtection="1">
      <alignment horizontal="distributed" vertical="center" shrinkToFit="1"/>
      <protection locked="0"/>
    </xf>
    <xf numFmtId="180" fontId="45" fillId="2" borderId="117" xfId="1" quotePrefix="1" applyNumberFormat="1" applyFont="1" applyFill="1" applyBorder="1" applyAlignment="1" applyProtection="1">
      <alignment horizontal="distributed" vertical="center" shrinkToFit="1"/>
      <protection locked="0"/>
    </xf>
    <xf numFmtId="179" fontId="42" fillId="2" borderId="0" xfId="1" applyNumberFormat="1" applyFont="1" applyFill="1" applyAlignment="1">
      <alignment horizontal="left" vertical="center"/>
    </xf>
    <xf numFmtId="179" fontId="39" fillId="2" borderId="117" xfId="1" applyNumberFormat="1" applyFont="1" applyFill="1" applyBorder="1" applyAlignment="1">
      <alignment horizontal="left" vertical="center"/>
    </xf>
    <xf numFmtId="179" fontId="44" fillId="2" borderId="28" xfId="1" applyNumberFormat="1" applyFont="1" applyFill="1" applyBorder="1" applyAlignment="1">
      <alignment horizontal="distributed" vertical="center" indent="8"/>
    </xf>
    <xf numFmtId="179" fontId="44" fillId="2" borderId="0" xfId="1" applyNumberFormat="1" applyFont="1" applyFill="1" applyAlignment="1">
      <alignment horizontal="distributed" vertical="center" indent="8"/>
    </xf>
    <xf numFmtId="179" fontId="40" fillId="2" borderId="0" xfId="1" applyNumberFormat="1" applyFont="1" applyFill="1" applyAlignment="1">
      <alignment horizontal="distributed"/>
    </xf>
    <xf numFmtId="179" fontId="42" fillId="2" borderId="0" xfId="1" applyNumberFormat="1" applyFont="1" applyFill="1" applyAlignment="1">
      <alignment horizontal="center" vertical="center"/>
    </xf>
    <xf numFmtId="179" fontId="39" fillId="2" borderId="117" xfId="1" applyNumberFormat="1" applyFont="1" applyFill="1" applyBorder="1" applyAlignment="1">
      <alignment horizontal="left" vertical="center" shrinkToFit="1"/>
    </xf>
    <xf numFmtId="38" fontId="41" fillId="2" borderId="117" xfId="5" applyFont="1" applyFill="1" applyBorder="1" applyAlignment="1" applyProtection="1">
      <alignment horizontal="right" shrinkToFit="1"/>
    </xf>
    <xf numFmtId="179" fontId="39" fillId="2" borderId="120" xfId="1" applyNumberFormat="1" applyFont="1" applyFill="1" applyBorder="1" applyAlignment="1">
      <alignment horizontal="distributed" vertical="center"/>
    </xf>
    <xf numFmtId="179" fontId="40" fillId="2" borderId="126" xfId="1" applyNumberFormat="1" applyFont="1" applyFill="1" applyBorder="1" applyAlignment="1">
      <alignment horizontal="center" vertical="center"/>
    </xf>
    <xf numFmtId="179" fontId="40" fillId="2" borderId="125" xfId="1" applyNumberFormat="1" applyFont="1" applyFill="1" applyBorder="1" applyAlignment="1">
      <alignment horizontal="center" vertical="center"/>
    </xf>
    <xf numFmtId="38" fontId="45" fillId="2" borderId="63" xfId="5" applyFont="1" applyFill="1" applyBorder="1" applyAlignment="1" applyProtection="1">
      <alignment horizontal="right" vertical="center" shrinkToFit="1"/>
    </xf>
    <xf numFmtId="179" fontId="39" fillId="2" borderId="63" xfId="1" applyNumberFormat="1" applyFont="1" applyFill="1" applyBorder="1" applyAlignment="1">
      <alignment horizontal="left" vertical="center" shrinkToFit="1"/>
    </xf>
    <xf numFmtId="179" fontId="40" fillId="2" borderId="117" xfId="1" applyNumberFormat="1" applyFont="1" applyFill="1" applyBorder="1" applyAlignment="1">
      <alignment horizontal="center" vertical="center"/>
    </xf>
    <xf numFmtId="49" fontId="39" fillId="2" borderId="0" xfId="1" applyNumberFormat="1" applyFont="1" applyFill="1" applyAlignment="1" applyProtection="1">
      <alignment horizontal="left" vertical="top" shrinkToFit="1"/>
      <protection locked="0"/>
    </xf>
    <xf numFmtId="49" fontId="39" fillId="2" borderId="63" xfId="1" applyNumberFormat="1" applyFont="1" applyFill="1" applyBorder="1" applyAlignment="1" applyProtection="1">
      <alignment horizontal="left" vertical="top" shrinkToFit="1"/>
      <protection locked="0"/>
    </xf>
    <xf numFmtId="38" fontId="45" fillId="2" borderId="0" xfId="5" applyFont="1" applyFill="1" applyAlignment="1" applyProtection="1">
      <alignment horizontal="right" vertical="center" shrinkToFit="1"/>
    </xf>
    <xf numFmtId="179" fontId="40" fillId="2" borderId="0" xfId="1" applyNumberFormat="1" applyFont="1" applyFill="1" applyAlignment="1" applyProtection="1">
      <alignment horizontal="left" vertical="center"/>
      <protection locked="0"/>
    </xf>
    <xf numFmtId="179" fontId="40" fillId="2" borderId="0" xfId="1" applyNumberFormat="1" applyFont="1" applyFill="1" applyAlignment="1">
      <alignment horizontal="center" vertical="center" shrinkToFit="1"/>
    </xf>
    <xf numFmtId="49" fontId="40" fillId="2" borderId="0" xfId="1" applyNumberFormat="1" applyFont="1" applyFill="1" applyAlignment="1" applyProtection="1">
      <alignment horizontal="left" vertical="center"/>
      <protection locked="0"/>
    </xf>
    <xf numFmtId="179" fontId="40" fillId="2" borderId="118" xfId="1" applyNumberFormat="1" applyFont="1" applyFill="1" applyBorder="1" applyAlignment="1">
      <alignment horizontal="center" vertical="center"/>
    </xf>
    <xf numFmtId="38" fontId="41" fillId="2" borderId="129" xfId="5" applyFont="1" applyFill="1" applyBorder="1" applyAlignment="1" applyProtection="1">
      <alignment horizontal="right" shrinkToFit="1"/>
    </xf>
    <xf numFmtId="185" fontId="45" fillId="2" borderId="120" xfId="1" applyNumberFormat="1" applyFont="1" applyFill="1" applyBorder="1" applyAlignment="1" applyProtection="1">
      <alignment horizontal="center" vertical="center" shrinkToFit="1"/>
      <protection locked="0"/>
    </xf>
    <xf numFmtId="185" fontId="45" fillId="2" borderId="117" xfId="1" applyNumberFormat="1" applyFont="1" applyFill="1" applyBorder="1" applyAlignment="1" applyProtection="1">
      <alignment horizontal="center" vertical="center" shrinkToFit="1"/>
      <protection locked="0"/>
    </xf>
    <xf numFmtId="178" fontId="41" fillId="2" borderId="118" xfId="1" applyNumberFormat="1" applyFont="1" applyFill="1" applyBorder="1" applyAlignment="1" applyProtection="1">
      <alignment horizontal="center" vertical="center"/>
      <protection locked="0"/>
    </xf>
    <xf numFmtId="178" fontId="41" fillId="2" borderId="117" xfId="1" applyNumberFormat="1" applyFont="1" applyFill="1" applyBorder="1" applyAlignment="1" applyProtection="1">
      <alignment horizontal="center" vertical="center"/>
      <protection locked="0"/>
    </xf>
    <xf numFmtId="179" fontId="45" fillId="2" borderId="120" xfId="1" applyNumberFormat="1" applyFont="1" applyFill="1" applyBorder="1" applyAlignment="1" applyProtection="1">
      <alignment horizontal="center" vertical="center"/>
      <protection locked="0"/>
    </xf>
    <xf numFmtId="179" fontId="45" fillId="2" borderId="117" xfId="1" applyNumberFormat="1" applyFont="1" applyFill="1" applyBorder="1" applyAlignment="1" applyProtection="1">
      <alignment horizontal="center" vertical="center"/>
      <protection locked="0"/>
    </xf>
    <xf numFmtId="0" fontId="0" fillId="2" borderId="89" xfId="0" applyFill="1" applyBorder="1" applyAlignment="1">
      <alignment horizontal="center" vertical="center" shrinkToFit="1"/>
    </xf>
    <xf numFmtId="0" fontId="0" fillId="2" borderId="87" xfId="0" applyFill="1" applyBorder="1" applyAlignment="1">
      <alignment horizontal="center" vertical="center" shrinkToFit="1"/>
    </xf>
    <xf numFmtId="183" fontId="14" fillId="2" borderId="88" xfId="0" applyNumberFormat="1" applyFont="1" applyFill="1" applyBorder="1" applyAlignment="1" applyProtection="1">
      <alignment horizontal="right" vertical="center"/>
      <protection hidden="1"/>
    </xf>
    <xf numFmtId="183" fontId="14" fillId="2" borderId="87" xfId="0" applyNumberFormat="1" applyFont="1" applyFill="1" applyBorder="1" applyAlignment="1" applyProtection="1">
      <alignment horizontal="right" vertical="center"/>
      <protection hidden="1"/>
    </xf>
    <xf numFmtId="0" fontId="0" fillId="2" borderId="87" xfId="0" applyFill="1" applyBorder="1" applyAlignment="1">
      <alignment horizontal="left" vertical="center"/>
    </xf>
    <xf numFmtId="0" fontId="0" fillId="2" borderId="86" xfId="0" applyFill="1" applyBorder="1" applyAlignment="1">
      <alignment horizontal="left" vertical="center"/>
    </xf>
    <xf numFmtId="0" fontId="0" fillId="2" borderId="89" xfId="0" applyFill="1" applyBorder="1" applyAlignment="1">
      <alignment horizontal="center" vertical="center"/>
    </xf>
    <xf numFmtId="0" fontId="0" fillId="2" borderId="87" xfId="0" applyFill="1" applyBorder="1" applyAlignment="1">
      <alignment horizontal="center" vertical="center"/>
    </xf>
    <xf numFmtId="0" fontId="14" fillId="2" borderId="88" xfId="0" applyFont="1" applyFill="1" applyBorder="1" applyAlignment="1" applyProtection="1">
      <alignment horizontal="right" vertical="center"/>
      <protection hidden="1"/>
    </xf>
    <xf numFmtId="0" fontId="14" fillId="2" borderId="87" xfId="0" applyFont="1" applyFill="1" applyBorder="1" applyAlignment="1" applyProtection="1">
      <alignment horizontal="right" vertical="center"/>
      <protection hidden="1"/>
    </xf>
    <xf numFmtId="0" fontId="14" fillId="2" borderId="2" xfId="2" applyNumberFormat="1" applyFont="1" applyFill="1" applyBorder="1" applyAlignment="1" applyProtection="1">
      <alignment horizontal="center" vertical="center"/>
      <protection hidden="1"/>
    </xf>
    <xf numFmtId="0" fontId="14" fillId="2" borderId="48" xfId="2" applyNumberFormat="1" applyFont="1" applyFill="1" applyBorder="1" applyAlignment="1" applyProtection="1">
      <alignment horizontal="center" vertical="center"/>
      <protection hidden="1"/>
    </xf>
    <xf numFmtId="182" fontId="15" fillId="0" borderId="61" xfId="0" applyNumberFormat="1" applyFont="1" applyBorder="1" applyAlignment="1" applyProtection="1">
      <alignment horizontal="center" vertical="center" shrinkToFit="1"/>
      <protection locked="0"/>
    </xf>
    <xf numFmtId="182" fontId="15" fillId="0" borderId="29" xfId="0" applyNumberFormat="1" applyFont="1" applyBorder="1" applyAlignment="1" applyProtection="1">
      <alignment horizontal="center" vertical="center" shrinkToFit="1"/>
      <protection locked="0"/>
    </xf>
    <xf numFmtId="182" fontId="15" fillId="0" borderId="27" xfId="0" applyNumberFormat="1" applyFont="1" applyBorder="1" applyAlignment="1" applyProtection="1">
      <alignment horizontal="center" vertical="center" shrinkToFit="1"/>
      <protection locked="0"/>
    </xf>
    <xf numFmtId="182" fontId="15" fillId="0" borderId="24" xfId="0" applyNumberFormat="1" applyFont="1" applyBorder="1" applyAlignment="1" applyProtection="1">
      <alignment horizontal="center" vertical="center" shrinkToFit="1"/>
      <protection locked="0"/>
    </xf>
    <xf numFmtId="182" fontId="15" fillId="0" borderId="0" xfId="0" applyNumberFormat="1" applyFont="1" applyAlignment="1" applyProtection="1">
      <alignment horizontal="center" vertical="center" shrinkToFit="1"/>
      <protection locked="0"/>
    </xf>
    <xf numFmtId="182" fontId="15" fillId="0" borderId="51" xfId="0" applyNumberFormat="1" applyFont="1" applyBorder="1" applyAlignment="1" applyProtection="1">
      <alignment horizontal="center" vertical="center" shrinkToFit="1"/>
      <protection locked="0"/>
    </xf>
    <xf numFmtId="182" fontId="15" fillId="0" borderId="12" xfId="0" applyNumberFormat="1" applyFont="1" applyBorder="1" applyAlignment="1" applyProtection="1">
      <alignment horizontal="center" vertical="center" shrinkToFit="1"/>
      <protection locked="0"/>
    </xf>
    <xf numFmtId="182" fontId="15" fillId="0" borderId="2" xfId="0" applyNumberFormat="1" applyFont="1" applyBorder="1" applyAlignment="1" applyProtection="1">
      <alignment horizontal="center" vertical="center" shrinkToFit="1"/>
      <protection locked="0"/>
    </xf>
    <xf numFmtId="182" fontId="15" fillId="0" borderId="48" xfId="0" applyNumberFormat="1" applyFont="1" applyBorder="1" applyAlignment="1" applyProtection="1">
      <alignment horizontal="center" vertical="center" shrinkToFit="1"/>
      <protection locked="0"/>
    </xf>
    <xf numFmtId="0" fontId="15" fillId="0" borderId="26" xfId="0" applyFont="1" applyBorder="1" applyAlignment="1" applyProtection="1">
      <alignment horizontal="center" vertical="center" wrapText="1"/>
      <protection locked="0"/>
    </xf>
    <xf numFmtId="0" fontId="15" fillId="0" borderId="29" xfId="0" applyFont="1" applyBorder="1" applyAlignment="1" applyProtection="1">
      <alignment horizontal="center" vertical="center" wrapText="1"/>
      <protection locked="0"/>
    </xf>
    <xf numFmtId="0" fontId="15" fillId="0" borderId="27" xfId="0" applyFont="1" applyBorder="1" applyAlignment="1" applyProtection="1">
      <alignment horizontal="center" vertical="center" wrapText="1"/>
      <protection locked="0"/>
    </xf>
    <xf numFmtId="0" fontId="15" fillId="0" borderId="28" xfId="0" applyFont="1" applyBorder="1" applyAlignment="1" applyProtection="1">
      <alignment horizontal="center" vertical="center" wrapText="1"/>
      <protection locked="0"/>
    </xf>
    <xf numFmtId="0" fontId="15" fillId="0" borderId="0" xfId="0" applyFont="1" applyAlignment="1" applyProtection="1">
      <alignment horizontal="center" vertical="center" wrapText="1"/>
      <protection locked="0"/>
    </xf>
    <xf numFmtId="0" fontId="15" fillId="0" borderId="51" xfId="0" applyFont="1" applyBorder="1" applyAlignment="1" applyProtection="1">
      <alignment horizontal="center" vertical="center" wrapText="1"/>
      <protection locked="0"/>
    </xf>
    <xf numFmtId="0" fontId="15" fillId="0" borderId="47" xfId="0" applyFont="1" applyBorder="1" applyAlignment="1" applyProtection="1">
      <alignment horizontal="center" vertical="center" wrapText="1"/>
      <protection locked="0"/>
    </xf>
    <xf numFmtId="0" fontId="15" fillId="0" borderId="2" xfId="0" applyFont="1" applyBorder="1" applyAlignment="1" applyProtection="1">
      <alignment horizontal="center" vertical="center" wrapText="1"/>
      <protection locked="0"/>
    </xf>
    <xf numFmtId="0" fontId="15" fillId="0" borderId="48" xfId="0" applyFont="1" applyBorder="1" applyAlignment="1" applyProtection="1">
      <alignment horizontal="center" vertical="center" wrapText="1"/>
      <protection locked="0"/>
    </xf>
    <xf numFmtId="181" fontId="15" fillId="0" borderId="26" xfId="0" applyNumberFormat="1" applyFont="1" applyBorder="1" applyAlignment="1" applyProtection="1">
      <alignment horizontal="center" vertical="center"/>
      <protection locked="0"/>
    </xf>
    <xf numFmtId="181" fontId="15" fillId="0" borderId="29" xfId="0" applyNumberFormat="1" applyFont="1" applyBorder="1" applyAlignment="1" applyProtection="1">
      <alignment horizontal="center" vertical="center"/>
      <protection locked="0"/>
    </xf>
    <xf numFmtId="181" fontId="15" fillId="0" borderId="27" xfId="0" applyNumberFormat="1" applyFont="1" applyBorder="1" applyAlignment="1" applyProtection="1">
      <alignment horizontal="center" vertical="center"/>
      <protection locked="0"/>
    </xf>
    <xf numFmtId="0" fontId="15" fillId="0" borderId="58" xfId="0" applyFont="1" applyBorder="1" applyAlignment="1" applyProtection="1">
      <alignment horizontal="center" vertical="center"/>
      <protection locked="0"/>
    </xf>
    <xf numFmtId="0" fontId="15" fillId="0" borderId="57" xfId="0" applyFont="1" applyBorder="1" applyAlignment="1" applyProtection="1">
      <alignment horizontal="center" vertical="center"/>
      <protection locked="0"/>
    </xf>
    <xf numFmtId="0" fontId="15" fillId="0" borderId="59" xfId="0" applyFont="1" applyBorder="1" applyAlignment="1" applyProtection="1">
      <alignment horizontal="center" vertical="center"/>
      <protection locked="0"/>
    </xf>
    <xf numFmtId="178" fontId="15" fillId="2" borderId="69" xfId="0" applyNumberFormat="1" applyFont="1" applyFill="1" applyBorder="1" applyAlignment="1" applyProtection="1">
      <alignment horizontal="center" vertical="center"/>
      <protection locked="0"/>
    </xf>
    <xf numFmtId="178" fontId="15" fillId="2" borderId="71" xfId="0" applyNumberFormat="1" applyFont="1" applyFill="1" applyBorder="1" applyAlignment="1" applyProtection="1">
      <alignment horizontal="center" vertical="center"/>
      <protection locked="0"/>
    </xf>
    <xf numFmtId="178" fontId="15" fillId="2" borderId="70" xfId="0" applyNumberFormat="1" applyFont="1" applyFill="1" applyBorder="1" applyAlignment="1" applyProtection="1">
      <alignment horizontal="center" vertical="center"/>
      <protection locked="0"/>
    </xf>
    <xf numFmtId="0" fontId="14" fillId="0" borderId="26" xfId="2" applyNumberFormat="1" applyFont="1" applyFill="1" applyBorder="1" applyAlignment="1" applyProtection="1">
      <alignment horizontal="center" vertical="center"/>
      <protection locked="0"/>
    </xf>
    <xf numFmtId="0" fontId="14" fillId="0" borderId="27" xfId="2" applyNumberFormat="1" applyFont="1" applyFill="1" applyBorder="1" applyAlignment="1" applyProtection="1">
      <alignment horizontal="center" vertical="center"/>
      <protection locked="0"/>
    </xf>
    <xf numFmtId="0" fontId="14" fillId="0" borderId="28" xfId="2" applyNumberFormat="1" applyFont="1" applyFill="1" applyBorder="1" applyAlignment="1" applyProtection="1">
      <alignment horizontal="center" vertical="center"/>
      <protection locked="0"/>
    </xf>
    <xf numFmtId="0" fontId="14" fillId="0" borderId="51" xfId="2" applyNumberFormat="1" applyFont="1" applyFill="1" applyBorder="1" applyAlignment="1" applyProtection="1">
      <alignment horizontal="center" vertical="center"/>
      <protection locked="0"/>
    </xf>
    <xf numFmtId="0" fontId="14" fillId="0" borderId="47" xfId="2" applyNumberFormat="1" applyFont="1" applyFill="1" applyBorder="1" applyAlignment="1" applyProtection="1">
      <alignment horizontal="center" vertical="center"/>
      <protection locked="0"/>
    </xf>
    <xf numFmtId="0" fontId="14" fillId="0" borderId="48" xfId="2" applyNumberFormat="1" applyFont="1" applyFill="1" applyBorder="1" applyAlignment="1" applyProtection="1">
      <alignment horizontal="center" vertical="center"/>
      <protection locked="0"/>
    </xf>
    <xf numFmtId="181" fontId="15" fillId="0" borderId="97" xfId="0" applyNumberFormat="1" applyFont="1" applyBorder="1" applyAlignment="1" applyProtection="1">
      <alignment horizontal="center" vertical="center"/>
      <protection locked="0"/>
    </xf>
    <xf numFmtId="181" fontId="15" fillId="0" borderId="96" xfId="0" applyNumberFormat="1" applyFont="1" applyBorder="1" applyAlignment="1" applyProtection="1">
      <alignment horizontal="center" vertical="center"/>
      <protection locked="0"/>
    </xf>
    <xf numFmtId="181" fontId="15" fillId="0" borderId="95" xfId="0" applyNumberFormat="1" applyFont="1" applyBorder="1" applyAlignment="1" applyProtection="1">
      <alignment horizontal="center" vertical="center"/>
      <protection locked="0"/>
    </xf>
    <xf numFmtId="0" fontId="15" fillId="0" borderId="97" xfId="0" applyFont="1" applyBorder="1" applyAlignment="1" applyProtection="1">
      <alignment horizontal="center" vertical="center"/>
      <protection locked="0"/>
    </xf>
    <xf numFmtId="0" fontId="15" fillId="0" borderId="96" xfId="0" applyFont="1" applyBorder="1" applyAlignment="1" applyProtection="1">
      <alignment horizontal="center" vertical="center"/>
      <protection locked="0"/>
    </xf>
    <xf numFmtId="0" fontId="15" fillId="0" borderId="95" xfId="0" applyFont="1" applyBorder="1" applyAlignment="1" applyProtection="1">
      <alignment horizontal="center" vertical="center"/>
      <protection locked="0"/>
    </xf>
    <xf numFmtId="178" fontId="15" fillId="2" borderId="97" xfId="0" applyNumberFormat="1" applyFont="1" applyFill="1" applyBorder="1" applyAlignment="1" applyProtection="1">
      <alignment horizontal="center" vertical="center"/>
      <protection locked="0"/>
    </xf>
    <xf numFmtId="178" fontId="15" fillId="2" borderId="96" xfId="0" applyNumberFormat="1" applyFont="1" applyFill="1" applyBorder="1" applyAlignment="1" applyProtection="1">
      <alignment horizontal="center" vertical="center"/>
      <protection locked="0"/>
    </xf>
    <xf numFmtId="178" fontId="15" fillId="2" borderId="95" xfId="0" applyNumberFormat="1" applyFont="1" applyFill="1" applyBorder="1" applyAlignment="1" applyProtection="1">
      <alignment horizontal="center" vertical="center"/>
      <protection locked="0"/>
    </xf>
    <xf numFmtId="181" fontId="15" fillId="0" borderId="92" xfId="0" applyNumberFormat="1" applyFont="1" applyBorder="1" applyAlignment="1" applyProtection="1">
      <alignment horizontal="center" vertical="center"/>
      <protection locked="0"/>
    </xf>
    <xf numFmtId="181" fontId="15" fillId="0" borderId="91" xfId="0" applyNumberFormat="1" applyFont="1" applyBorder="1" applyAlignment="1" applyProtection="1">
      <alignment horizontal="center" vertical="center"/>
      <protection locked="0"/>
    </xf>
    <xf numFmtId="181" fontId="15" fillId="0" borderId="90" xfId="0" applyNumberFormat="1" applyFont="1" applyBorder="1" applyAlignment="1" applyProtection="1">
      <alignment horizontal="center" vertical="center"/>
      <protection locked="0"/>
    </xf>
    <xf numFmtId="0" fontId="15" fillId="0" borderId="92" xfId="0" applyFont="1" applyBorder="1" applyAlignment="1" applyProtection="1">
      <alignment horizontal="center" vertical="center"/>
      <protection locked="0"/>
    </xf>
    <xf numFmtId="0" fontId="15" fillId="0" borderId="91" xfId="0" applyFont="1" applyBorder="1" applyAlignment="1" applyProtection="1">
      <alignment horizontal="center" vertical="center"/>
      <protection locked="0"/>
    </xf>
    <xf numFmtId="0" fontId="15" fillId="0" borderId="90" xfId="0" applyFont="1" applyBorder="1" applyAlignment="1" applyProtection="1">
      <alignment horizontal="center" vertical="center"/>
      <protection locked="0"/>
    </xf>
    <xf numFmtId="178" fontId="15" fillId="2" borderId="28" xfId="0" applyNumberFormat="1" applyFont="1" applyFill="1" applyBorder="1" applyAlignment="1" applyProtection="1">
      <alignment horizontal="center" vertical="center"/>
      <protection locked="0"/>
    </xf>
    <xf numFmtId="178" fontId="15" fillId="2" borderId="0" xfId="0" applyNumberFormat="1" applyFont="1" applyFill="1" applyAlignment="1" applyProtection="1">
      <alignment horizontal="center" vertical="center"/>
      <protection locked="0"/>
    </xf>
    <xf numFmtId="178" fontId="15" fillId="2" borderId="51" xfId="0" applyNumberFormat="1" applyFont="1" applyFill="1" applyBorder="1" applyAlignment="1" applyProtection="1">
      <alignment horizontal="center" vertical="center"/>
      <protection locked="0"/>
    </xf>
    <xf numFmtId="182" fontId="15" fillId="0" borderId="68" xfId="0" applyNumberFormat="1" applyFont="1" applyBorder="1" applyAlignment="1" applyProtection="1">
      <alignment horizontal="center" vertical="center" shrinkToFit="1"/>
      <protection locked="0"/>
    </xf>
    <xf numFmtId="182" fontId="15" fillId="0" borderId="63" xfId="0" applyNumberFormat="1" applyFont="1" applyBorder="1" applyAlignment="1" applyProtection="1">
      <alignment horizontal="center" vertical="center" shrinkToFit="1"/>
      <protection locked="0"/>
    </xf>
    <xf numFmtId="182" fontId="15" fillId="0" borderId="67" xfId="0" applyNumberFormat="1" applyFont="1" applyBorder="1" applyAlignment="1" applyProtection="1">
      <alignment horizontal="center" vertical="center" shrinkToFit="1"/>
      <protection locked="0"/>
    </xf>
    <xf numFmtId="0" fontId="15" fillId="0" borderId="66" xfId="0" applyFont="1" applyBorder="1" applyAlignment="1" applyProtection="1">
      <alignment horizontal="center" vertical="center" wrapText="1"/>
      <protection locked="0"/>
    </xf>
    <xf numFmtId="0" fontId="15" fillId="0" borderId="63" xfId="0" applyFont="1" applyBorder="1" applyAlignment="1" applyProtection="1">
      <alignment horizontal="center" vertical="center" wrapText="1"/>
      <protection locked="0"/>
    </xf>
    <xf numFmtId="0" fontId="15" fillId="0" borderId="67" xfId="0" applyFont="1" applyBorder="1" applyAlignment="1" applyProtection="1">
      <alignment horizontal="center" vertical="center" wrapText="1"/>
      <protection locked="0"/>
    </xf>
    <xf numFmtId="181" fontId="15" fillId="0" borderId="28" xfId="0" applyNumberFormat="1" applyFont="1" applyBorder="1" applyAlignment="1" applyProtection="1">
      <alignment horizontal="center" vertical="center"/>
      <protection locked="0"/>
    </xf>
    <xf numFmtId="181" fontId="15" fillId="0" borderId="0" xfId="0" applyNumberFormat="1" applyFont="1" applyAlignment="1" applyProtection="1">
      <alignment horizontal="center" vertical="center"/>
      <protection locked="0"/>
    </xf>
    <xf numFmtId="181" fontId="15" fillId="0" borderId="51" xfId="0" applyNumberFormat="1" applyFont="1" applyBorder="1" applyAlignment="1" applyProtection="1">
      <alignment horizontal="center" vertical="center"/>
      <protection locked="0"/>
    </xf>
    <xf numFmtId="0" fontId="14" fillId="0" borderId="66" xfId="2" applyNumberFormat="1" applyFont="1" applyFill="1" applyBorder="1" applyAlignment="1" applyProtection="1">
      <alignment horizontal="center" vertical="center"/>
      <protection locked="0"/>
    </xf>
    <xf numFmtId="0" fontId="14" fillId="0" borderId="67" xfId="2" applyNumberFormat="1" applyFont="1" applyFill="1" applyBorder="1" applyAlignment="1" applyProtection="1">
      <alignment horizontal="center" vertical="center"/>
      <protection locked="0"/>
    </xf>
    <xf numFmtId="181" fontId="15" fillId="0" borderId="104" xfId="0" applyNumberFormat="1" applyFont="1" applyBorder="1" applyAlignment="1" applyProtection="1">
      <alignment horizontal="center" vertical="center"/>
      <protection locked="0"/>
    </xf>
    <xf numFmtId="181" fontId="15" fillId="0" borderId="103" xfId="0" applyNumberFormat="1" applyFont="1" applyBorder="1" applyAlignment="1" applyProtection="1">
      <alignment horizontal="center" vertical="center"/>
      <protection locked="0"/>
    </xf>
    <xf numFmtId="181" fontId="15" fillId="0" borderId="102" xfId="0" applyNumberFormat="1" applyFont="1" applyBorder="1" applyAlignment="1" applyProtection="1">
      <alignment horizontal="center" vertical="center"/>
      <protection locked="0"/>
    </xf>
    <xf numFmtId="0" fontId="15" fillId="0" borderId="104" xfId="0" applyFont="1" applyBorder="1" applyAlignment="1" applyProtection="1">
      <alignment horizontal="center" vertical="center"/>
      <protection locked="0"/>
    </xf>
    <xf numFmtId="0" fontId="15" fillId="0" borderId="103" xfId="0" applyFont="1" applyBorder="1" applyAlignment="1" applyProtection="1">
      <alignment horizontal="center" vertical="center"/>
      <protection locked="0"/>
    </xf>
    <xf numFmtId="0" fontId="15" fillId="0" borderId="102" xfId="0" applyFont="1" applyBorder="1" applyAlignment="1" applyProtection="1">
      <alignment horizontal="center" vertical="center"/>
      <protection locked="0"/>
    </xf>
    <xf numFmtId="178" fontId="15" fillId="2" borderId="104" xfId="0" applyNumberFormat="1" applyFont="1" applyFill="1" applyBorder="1" applyAlignment="1" applyProtection="1">
      <alignment horizontal="center" vertical="center"/>
      <protection locked="0"/>
    </xf>
    <xf numFmtId="178" fontId="15" fillId="2" borderId="103" xfId="0" applyNumberFormat="1" applyFont="1" applyFill="1" applyBorder="1" applyAlignment="1" applyProtection="1">
      <alignment horizontal="center" vertical="center"/>
      <protection locked="0"/>
    </xf>
    <xf numFmtId="178" fontId="15" fillId="2" borderId="102" xfId="0" applyNumberFormat="1" applyFont="1" applyFill="1" applyBorder="1" applyAlignment="1" applyProtection="1">
      <alignment horizontal="center" vertical="center"/>
      <protection locked="0"/>
    </xf>
    <xf numFmtId="181" fontId="15" fillId="0" borderId="66" xfId="0" applyNumberFormat="1" applyFont="1" applyBorder="1" applyAlignment="1" applyProtection="1">
      <alignment horizontal="center" vertical="center"/>
      <protection locked="0"/>
    </xf>
    <xf numFmtId="181" fontId="15" fillId="0" borderId="63" xfId="0" applyNumberFormat="1" applyFont="1" applyBorder="1" applyAlignment="1" applyProtection="1">
      <alignment horizontal="center" vertical="center"/>
      <protection locked="0"/>
    </xf>
    <xf numFmtId="181" fontId="15" fillId="0" borderId="67" xfId="0" applyNumberFormat="1" applyFont="1" applyBorder="1" applyAlignment="1" applyProtection="1">
      <alignment horizontal="center" vertical="center"/>
      <protection locked="0"/>
    </xf>
    <xf numFmtId="0" fontId="9" fillId="2" borderId="107" xfId="0" applyFont="1" applyFill="1" applyBorder="1" applyAlignment="1">
      <alignment horizontal="center" vertical="center"/>
    </xf>
    <xf numFmtId="0" fontId="9" fillId="2" borderId="85" xfId="0" applyFont="1" applyFill="1" applyBorder="1" applyAlignment="1">
      <alignment horizontal="center" vertical="center"/>
    </xf>
    <xf numFmtId="182" fontId="15" fillId="0" borderId="46" xfId="0" applyNumberFormat="1" applyFont="1" applyBorder="1" applyAlignment="1" applyProtection="1">
      <alignment horizontal="center" vertical="center" shrinkToFit="1"/>
      <protection locked="0"/>
    </xf>
    <xf numFmtId="182" fontId="15" fillId="0" borderId="39" xfId="0" applyNumberFormat="1" applyFont="1" applyBorder="1" applyAlignment="1" applyProtection="1">
      <alignment horizontal="center" vertical="center" shrinkToFit="1"/>
      <protection locked="0"/>
    </xf>
    <xf numFmtId="182" fontId="15" fillId="0" borderId="42" xfId="0" applyNumberFormat="1" applyFont="1" applyBorder="1" applyAlignment="1" applyProtection="1">
      <alignment horizontal="center" vertical="center" shrinkToFit="1"/>
      <protection locked="0"/>
    </xf>
    <xf numFmtId="0" fontId="15" fillId="0" borderId="41" xfId="0" applyFont="1" applyBorder="1" applyAlignment="1" applyProtection="1">
      <alignment horizontal="center" vertical="center" wrapText="1"/>
      <protection locked="0"/>
    </xf>
    <xf numFmtId="0" fontId="15" fillId="0" borderId="39" xfId="0" applyFont="1" applyBorder="1" applyAlignment="1" applyProtection="1">
      <alignment horizontal="center" vertical="center" wrapText="1"/>
      <protection locked="0"/>
    </xf>
    <xf numFmtId="0" fontId="15" fillId="0" borderId="42" xfId="0" applyFont="1" applyBorder="1" applyAlignment="1" applyProtection="1">
      <alignment horizontal="center" vertical="center" wrapText="1"/>
      <protection locked="0"/>
    </xf>
    <xf numFmtId="0" fontId="15" fillId="0" borderId="28" xfId="0" applyFont="1" applyBorder="1" applyAlignment="1" applyProtection="1">
      <alignment horizontal="center" vertical="center"/>
      <protection locked="0"/>
    </xf>
    <xf numFmtId="0" fontId="15" fillId="0" borderId="0" xfId="0" applyFont="1" applyAlignment="1" applyProtection="1">
      <alignment horizontal="center" vertical="center"/>
      <protection locked="0"/>
    </xf>
    <xf numFmtId="0" fontId="15" fillId="0" borderId="51" xfId="0" applyFont="1" applyBorder="1" applyAlignment="1" applyProtection="1">
      <alignment horizontal="center" vertical="center"/>
      <protection locked="0"/>
    </xf>
    <xf numFmtId="178" fontId="15" fillId="2" borderId="41" xfId="0" applyNumberFormat="1" applyFont="1" applyFill="1" applyBorder="1" applyAlignment="1" applyProtection="1">
      <alignment horizontal="center" vertical="center"/>
      <protection locked="0"/>
    </xf>
    <xf numFmtId="178" fontId="15" fillId="2" borderId="39" xfId="0" applyNumberFormat="1" applyFont="1" applyFill="1" applyBorder="1" applyAlignment="1" applyProtection="1">
      <alignment horizontal="center" vertical="center"/>
      <protection locked="0"/>
    </xf>
    <xf numFmtId="178" fontId="15" fillId="2" borderId="42" xfId="0" applyNumberFormat="1" applyFont="1" applyFill="1" applyBorder="1" applyAlignment="1" applyProtection="1">
      <alignment horizontal="center" vertical="center"/>
      <protection locked="0"/>
    </xf>
    <xf numFmtId="0" fontId="14" fillId="0" borderId="41" xfId="2" applyNumberFormat="1" applyFont="1" applyFill="1" applyBorder="1" applyAlignment="1" applyProtection="1">
      <alignment horizontal="center" vertical="center"/>
      <protection locked="0"/>
    </xf>
    <xf numFmtId="0" fontId="14" fillId="0" borderId="42" xfId="2" applyNumberFormat="1" applyFont="1" applyFill="1" applyBorder="1" applyAlignment="1" applyProtection="1">
      <alignment horizontal="center" vertical="center"/>
      <protection locked="0"/>
    </xf>
    <xf numFmtId="58" fontId="15" fillId="2" borderId="111" xfId="0" applyNumberFormat="1" applyFont="1" applyFill="1" applyBorder="1" applyAlignment="1" applyProtection="1">
      <alignment horizontal="center" vertical="center"/>
      <protection hidden="1"/>
    </xf>
    <xf numFmtId="58" fontId="15" fillId="2" borderId="80" xfId="0" applyNumberFormat="1" applyFont="1" applyFill="1" applyBorder="1" applyAlignment="1" applyProtection="1">
      <alignment horizontal="center" vertical="center"/>
      <protection hidden="1"/>
    </xf>
    <xf numFmtId="0" fontId="15" fillId="2" borderId="80" xfId="0" applyFont="1" applyFill="1" applyBorder="1" applyAlignment="1">
      <alignment horizontal="center" vertical="center"/>
    </xf>
    <xf numFmtId="58" fontId="15" fillId="2" borderId="79" xfId="0" applyNumberFormat="1" applyFont="1" applyFill="1" applyBorder="1" applyAlignment="1" applyProtection="1">
      <alignment horizontal="center" vertical="center"/>
      <protection hidden="1"/>
    </xf>
    <xf numFmtId="0" fontId="9" fillId="2" borderId="111" xfId="0" applyFont="1" applyFill="1" applyBorder="1" applyAlignment="1">
      <alignment horizontal="center" vertical="center"/>
    </xf>
    <xf numFmtId="0" fontId="9" fillId="2" borderId="80" xfId="0" applyFont="1" applyFill="1" applyBorder="1" applyAlignment="1">
      <alignment horizontal="center" vertical="center"/>
    </xf>
    <xf numFmtId="0" fontId="9" fillId="2" borderId="82" xfId="0" applyFont="1" applyFill="1" applyBorder="1" applyAlignment="1">
      <alignment horizontal="center" vertical="center"/>
    </xf>
    <xf numFmtId="179" fontId="15" fillId="2" borderId="81" xfId="0" applyNumberFormat="1" applyFont="1" applyFill="1" applyBorder="1" applyAlignment="1" applyProtection="1">
      <alignment horizontal="left" vertical="center"/>
      <protection hidden="1"/>
    </xf>
    <xf numFmtId="0" fontId="15" fillId="2" borderId="80" xfId="0" applyFont="1" applyFill="1" applyBorder="1" applyAlignment="1" applyProtection="1">
      <alignment horizontal="left" vertical="center"/>
      <protection hidden="1"/>
    </xf>
    <xf numFmtId="0" fontId="15" fillId="2" borderId="82" xfId="0" applyFont="1" applyFill="1" applyBorder="1" applyAlignment="1" applyProtection="1">
      <alignment horizontal="left" vertical="center"/>
      <protection hidden="1"/>
    </xf>
    <xf numFmtId="0" fontId="9" fillId="2" borderId="81" xfId="0" applyFont="1" applyFill="1" applyBorder="1" applyAlignment="1">
      <alignment horizontal="center" vertical="center"/>
    </xf>
    <xf numFmtId="0" fontId="9" fillId="2" borderId="46" xfId="0" applyFont="1" applyFill="1" applyBorder="1" applyAlignment="1">
      <alignment horizontal="center" vertical="center" wrapText="1"/>
    </xf>
    <xf numFmtId="0" fontId="9" fillId="2" borderId="39" xfId="0" applyFont="1" applyFill="1" applyBorder="1" applyAlignment="1">
      <alignment horizontal="center" vertical="center"/>
    </xf>
    <xf numFmtId="0" fontId="9" fillId="2" borderId="42" xfId="0" applyFont="1" applyFill="1" applyBorder="1" applyAlignment="1">
      <alignment horizontal="center" vertical="center"/>
    </xf>
    <xf numFmtId="0" fontId="9" fillId="2" borderId="12" xfId="0" applyFont="1" applyFill="1" applyBorder="1" applyAlignment="1">
      <alignment horizontal="center" vertical="center"/>
    </xf>
    <xf numFmtId="0" fontId="9" fillId="2" borderId="2" xfId="0" applyFont="1" applyFill="1" applyBorder="1" applyAlignment="1">
      <alignment horizontal="center" vertical="center"/>
    </xf>
    <xf numFmtId="0" fontId="9" fillId="2" borderId="48" xfId="0" applyFont="1" applyFill="1" applyBorder="1" applyAlignment="1">
      <alignment horizontal="center" vertical="center"/>
    </xf>
    <xf numFmtId="0" fontId="9" fillId="2" borderId="41" xfId="0" applyFont="1" applyFill="1" applyBorder="1" applyAlignment="1">
      <alignment horizontal="center" vertical="center"/>
    </xf>
    <xf numFmtId="0" fontId="9" fillId="2" borderId="47" xfId="0" applyFont="1" applyFill="1" applyBorder="1" applyAlignment="1">
      <alignment horizontal="center" vertical="center"/>
    </xf>
    <xf numFmtId="0" fontId="9" fillId="2" borderId="109" xfId="0" applyFont="1" applyFill="1" applyBorder="1" applyAlignment="1">
      <alignment horizontal="center" vertical="center"/>
    </xf>
    <xf numFmtId="0" fontId="9" fillId="2" borderId="93" xfId="0" applyFont="1" applyFill="1" applyBorder="1" applyAlignment="1">
      <alignment horizontal="center" vertical="center"/>
    </xf>
    <xf numFmtId="0" fontId="9" fillId="2" borderId="41" xfId="0" applyFont="1" applyFill="1" applyBorder="1" applyAlignment="1">
      <alignment horizontal="center" vertical="center" wrapText="1"/>
    </xf>
    <xf numFmtId="0" fontId="9" fillId="2" borderId="39" xfId="0" applyFont="1" applyFill="1" applyBorder="1" applyAlignment="1">
      <alignment horizontal="center" vertical="center" wrapText="1"/>
    </xf>
    <xf numFmtId="0" fontId="9" fillId="2" borderId="42" xfId="0" applyFont="1" applyFill="1" applyBorder="1" applyAlignment="1">
      <alignment horizontal="center" vertical="center" wrapText="1"/>
    </xf>
    <xf numFmtId="0" fontId="9" fillId="2" borderId="47" xfId="0" applyFont="1" applyFill="1" applyBorder="1" applyAlignment="1">
      <alignment horizontal="center" vertical="center" wrapText="1"/>
    </xf>
    <xf numFmtId="0" fontId="9" fillId="2" borderId="2" xfId="0" applyFont="1" applyFill="1" applyBorder="1" applyAlignment="1">
      <alignment horizontal="center" vertical="center" wrapText="1"/>
    </xf>
    <xf numFmtId="0" fontId="9" fillId="2" borderId="48" xfId="0" applyFont="1" applyFill="1" applyBorder="1" applyAlignment="1">
      <alignment horizontal="center" vertical="center" wrapText="1"/>
    </xf>
    <xf numFmtId="0" fontId="9" fillId="2" borderId="116" xfId="0" applyFont="1" applyFill="1" applyBorder="1" applyAlignment="1">
      <alignment horizontal="left" vertical="center"/>
    </xf>
    <xf numFmtId="0" fontId="9" fillId="2" borderId="36" xfId="0" applyFont="1" applyFill="1" applyBorder="1" applyAlignment="1">
      <alignment horizontal="left" vertical="center"/>
    </xf>
    <xf numFmtId="0" fontId="9" fillId="2" borderId="35" xfId="0" applyFont="1" applyFill="1" applyBorder="1" applyAlignment="1">
      <alignment horizontal="left" vertical="center"/>
    </xf>
    <xf numFmtId="0" fontId="9" fillId="2" borderId="46" xfId="0" applyFont="1" applyFill="1" applyBorder="1" applyAlignment="1">
      <alignment horizontal="center" vertical="center"/>
    </xf>
    <xf numFmtId="0" fontId="9" fillId="2" borderId="68" xfId="0" applyFont="1" applyFill="1" applyBorder="1" applyAlignment="1">
      <alignment horizontal="center" vertical="center"/>
    </xf>
    <xf numFmtId="0" fontId="9" fillId="2" borderId="63" xfId="0" applyFont="1" applyFill="1" applyBorder="1" applyAlignment="1">
      <alignment horizontal="center" vertical="center"/>
    </xf>
    <xf numFmtId="0" fontId="9" fillId="2" borderId="67" xfId="0" applyFont="1" applyFill="1" applyBorder="1" applyAlignment="1">
      <alignment horizontal="center" vertical="center"/>
    </xf>
    <xf numFmtId="179" fontId="15" fillId="2" borderId="41" xfId="0" applyNumberFormat="1" applyFont="1" applyFill="1" applyBorder="1" applyAlignment="1" applyProtection="1">
      <alignment horizontal="left" vertical="center" wrapText="1"/>
      <protection hidden="1"/>
    </xf>
    <xf numFmtId="0" fontId="15" fillId="2" borderId="39" xfId="0" applyFont="1" applyFill="1" applyBorder="1" applyAlignment="1" applyProtection="1">
      <alignment horizontal="left" vertical="center" wrapText="1"/>
      <protection hidden="1"/>
    </xf>
    <xf numFmtId="0" fontId="15" fillId="2" borderId="115" xfId="0" applyFont="1" applyFill="1" applyBorder="1" applyAlignment="1" applyProtection="1">
      <alignment horizontal="left" vertical="center" wrapText="1"/>
      <protection hidden="1"/>
    </xf>
    <xf numFmtId="0" fontId="15" fillId="2" borderId="66" xfId="0" applyFont="1" applyFill="1" applyBorder="1" applyAlignment="1" applyProtection="1">
      <alignment horizontal="left" vertical="center" wrapText="1"/>
      <protection hidden="1"/>
    </xf>
    <xf numFmtId="0" fontId="15" fillId="2" borderId="63" xfId="0" applyFont="1" applyFill="1" applyBorder="1" applyAlignment="1" applyProtection="1">
      <alignment horizontal="left" vertical="center" wrapText="1"/>
      <protection hidden="1"/>
    </xf>
    <xf numFmtId="0" fontId="15" fillId="2" borderId="62" xfId="0" applyFont="1" applyFill="1" applyBorder="1" applyAlignment="1" applyProtection="1">
      <alignment horizontal="left" vertical="center" wrapText="1"/>
      <protection hidden="1"/>
    </xf>
    <xf numFmtId="179" fontId="14" fillId="2" borderId="61" xfId="0" applyNumberFormat="1" applyFont="1" applyFill="1" applyBorder="1" applyAlignment="1" applyProtection="1">
      <alignment horizontal="center" vertical="center"/>
      <protection hidden="1"/>
    </xf>
    <xf numFmtId="0" fontId="14" fillId="2" borderId="29" xfId="0" applyFont="1" applyFill="1" applyBorder="1" applyAlignment="1" applyProtection="1">
      <alignment horizontal="center" vertical="center"/>
      <protection hidden="1"/>
    </xf>
    <xf numFmtId="0" fontId="14" fillId="2" borderId="68" xfId="0" applyFont="1" applyFill="1" applyBorder="1" applyAlignment="1" applyProtection="1">
      <alignment horizontal="center" vertical="center"/>
      <protection hidden="1"/>
    </xf>
    <xf numFmtId="0" fontId="14" fillId="2" borderId="63" xfId="0" applyFont="1" applyFill="1" applyBorder="1" applyAlignment="1" applyProtection="1">
      <alignment horizontal="center" vertical="center"/>
      <protection hidden="1"/>
    </xf>
    <xf numFmtId="0" fontId="14" fillId="2" borderId="29" xfId="0" applyFont="1" applyFill="1" applyBorder="1" applyAlignment="1">
      <alignment horizontal="center" vertical="center"/>
    </xf>
    <xf numFmtId="0" fontId="14" fillId="2" borderId="63" xfId="0" applyFont="1" applyFill="1" applyBorder="1" applyAlignment="1">
      <alignment horizontal="center" vertical="center"/>
    </xf>
    <xf numFmtId="180" fontId="14" fillId="2" borderId="29" xfId="0" applyNumberFormat="1" applyFont="1" applyFill="1" applyBorder="1" applyAlignment="1" applyProtection="1">
      <alignment horizontal="center" vertical="center"/>
      <protection hidden="1"/>
    </xf>
    <xf numFmtId="180" fontId="14" fillId="2" borderId="54" xfId="0" applyNumberFormat="1" applyFont="1" applyFill="1" applyBorder="1" applyAlignment="1" applyProtection="1">
      <alignment horizontal="center" vertical="center"/>
      <protection hidden="1"/>
    </xf>
    <xf numFmtId="180" fontId="14" fillId="2" borderId="63" xfId="0" applyNumberFormat="1" applyFont="1" applyFill="1" applyBorder="1" applyAlignment="1" applyProtection="1">
      <alignment horizontal="center" vertical="center"/>
      <protection hidden="1"/>
    </xf>
    <xf numFmtId="180" fontId="14" fillId="2" borderId="62" xfId="0" applyNumberFormat="1" applyFont="1" applyFill="1" applyBorder="1" applyAlignment="1" applyProtection="1">
      <alignment horizontal="center" vertical="center"/>
      <protection hidden="1"/>
    </xf>
    <xf numFmtId="0" fontId="9" fillId="2" borderId="61" xfId="0" applyFont="1" applyFill="1" applyBorder="1" applyAlignment="1">
      <alignment horizontal="center" vertical="center"/>
    </xf>
    <xf numFmtId="0" fontId="9" fillId="2" borderId="29" xfId="0" applyFont="1" applyFill="1" applyBorder="1" applyAlignment="1">
      <alignment horizontal="center" vertical="center"/>
    </xf>
    <xf numFmtId="0" fontId="9" fillId="2" borderId="27" xfId="0" applyFont="1" applyFill="1" applyBorder="1" applyAlignment="1">
      <alignment horizontal="center" vertical="center"/>
    </xf>
    <xf numFmtId="179" fontId="15" fillId="2" borderId="26" xfId="0" applyNumberFormat="1" applyFont="1" applyFill="1" applyBorder="1" applyAlignment="1" applyProtection="1">
      <alignment horizontal="left" vertical="center" wrapText="1"/>
      <protection hidden="1"/>
    </xf>
    <xf numFmtId="0" fontId="15" fillId="2" borderId="29" xfId="0" applyFont="1" applyFill="1" applyBorder="1" applyAlignment="1" applyProtection="1">
      <alignment horizontal="left" vertical="center" wrapText="1"/>
      <protection hidden="1"/>
    </xf>
    <xf numFmtId="0" fontId="15" fillId="2" borderId="54" xfId="0" applyFont="1" applyFill="1" applyBorder="1" applyAlignment="1" applyProtection="1">
      <alignment horizontal="left" vertical="center" wrapText="1"/>
      <protection hidden="1"/>
    </xf>
    <xf numFmtId="0" fontId="9" fillId="2" borderId="114" xfId="0" applyFont="1" applyFill="1" applyBorder="1" applyAlignment="1">
      <alignment horizontal="left" vertical="center"/>
    </xf>
    <xf numFmtId="0" fontId="9" fillId="2" borderId="113" xfId="0" applyFont="1" applyFill="1" applyBorder="1" applyAlignment="1">
      <alignment horizontal="left" vertical="center"/>
    </xf>
    <xf numFmtId="0" fontId="9" fillId="2" borderId="112" xfId="0" applyFont="1" applyFill="1" applyBorder="1" applyAlignment="1">
      <alignment horizontal="left" vertical="center"/>
    </xf>
    <xf numFmtId="0" fontId="16" fillId="2" borderId="0" xfId="0" applyFont="1" applyFill="1" applyAlignment="1">
      <alignment horizontal="center" vertical="center"/>
    </xf>
    <xf numFmtId="0" fontId="16" fillId="2" borderId="0" xfId="0" applyFont="1" applyFill="1" applyAlignment="1">
      <alignment horizontal="right" vertical="center"/>
    </xf>
    <xf numFmtId="0" fontId="3" fillId="6" borderId="0" xfId="1" applyFont="1" applyFill="1" applyAlignment="1">
      <alignment horizontal="left" vertical="center"/>
    </xf>
    <xf numFmtId="178" fontId="15" fillId="2" borderId="58" xfId="0" applyNumberFormat="1" applyFont="1" applyFill="1" applyBorder="1" applyAlignment="1" applyProtection="1">
      <alignment horizontal="center" vertical="center"/>
      <protection locked="0"/>
    </xf>
    <xf numFmtId="178" fontId="15" fillId="2" borderId="57" xfId="0" applyNumberFormat="1" applyFont="1" applyFill="1" applyBorder="1" applyAlignment="1" applyProtection="1">
      <alignment horizontal="center" vertical="center"/>
      <protection locked="0"/>
    </xf>
    <xf numFmtId="178" fontId="15" fillId="2" borderId="59" xfId="0" applyNumberFormat="1" applyFont="1" applyFill="1" applyBorder="1" applyAlignment="1" applyProtection="1">
      <alignment horizontal="center" vertical="center"/>
      <protection locked="0"/>
    </xf>
    <xf numFmtId="178" fontId="15" fillId="2" borderId="92" xfId="0" applyNumberFormat="1" applyFont="1" applyFill="1" applyBorder="1" applyAlignment="1" applyProtection="1">
      <alignment horizontal="center" vertical="center"/>
      <protection locked="0"/>
    </xf>
    <xf numFmtId="178" fontId="15" fillId="2" borderId="91" xfId="0" applyNumberFormat="1" applyFont="1" applyFill="1" applyBorder="1" applyAlignment="1" applyProtection="1">
      <alignment horizontal="center" vertical="center"/>
      <protection locked="0"/>
    </xf>
    <xf numFmtId="178" fontId="15" fillId="2" borderId="90" xfId="0" applyNumberFormat="1" applyFont="1" applyFill="1" applyBorder="1" applyAlignment="1" applyProtection="1">
      <alignment horizontal="center" vertical="center"/>
      <protection locked="0"/>
    </xf>
    <xf numFmtId="0" fontId="18" fillId="11" borderId="87" xfId="0" applyFont="1" applyFill="1" applyBorder="1" applyAlignment="1">
      <alignment horizontal="center"/>
    </xf>
    <xf numFmtId="0" fontId="18" fillId="11" borderId="86" xfId="0" applyFont="1" applyFill="1" applyBorder="1" applyAlignment="1">
      <alignment horizontal="center"/>
    </xf>
    <xf numFmtId="183" fontId="13" fillId="2" borderId="88" xfId="0" applyNumberFormat="1" applyFont="1" applyFill="1" applyBorder="1" applyAlignment="1" applyProtection="1">
      <alignment horizontal="right" vertical="center"/>
      <protection hidden="1"/>
    </xf>
    <xf numFmtId="0" fontId="13" fillId="2" borderId="87" xfId="0" applyFont="1" applyFill="1" applyBorder="1" applyAlignment="1" applyProtection="1">
      <alignment horizontal="right" vertical="center"/>
      <protection hidden="1"/>
    </xf>
    <xf numFmtId="0" fontId="13" fillId="2" borderId="88" xfId="0" applyFont="1" applyFill="1" applyBorder="1" applyAlignment="1" applyProtection="1">
      <alignment horizontal="right" vertical="center"/>
      <protection hidden="1"/>
    </xf>
    <xf numFmtId="0" fontId="13" fillId="2" borderId="2" xfId="2" applyNumberFormat="1" applyFont="1" applyFill="1" applyBorder="1" applyAlignment="1" applyProtection="1">
      <alignment horizontal="center" vertical="center"/>
      <protection hidden="1"/>
    </xf>
    <xf numFmtId="0" fontId="13" fillId="2" borderId="48" xfId="2" applyNumberFormat="1" applyFont="1" applyFill="1" applyBorder="1" applyAlignment="1" applyProtection="1">
      <alignment horizontal="center" vertical="center"/>
      <protection hidden="1"/>
    </xf>
    <xf numFmtId="0" fontId="3" fillId="2" borderId="87" xfId="0" applyFont="1" applyFill="1" applyBorder="1" applyAlignment="1">
      <alignment horizontal="center"/>
    </xf>
    <xf numFmtId="179" fontId="15" fillId="2" borderId="80" xfId="0" applyNumberFormat="1" applyFont="1" applyFill="1" applyBorder="1" applyAlignment="1" applyProtection="1">
      <alignment horizontal="left" vertical="center"/>
      <protection hidden="1"/>
    </xf>
    <xf numFmtId="181" fontId="15" fillId="2" borderId="12" xfId="0" applyNumberFormat="1" applyFont="1" applyFill="1" applyBorder="1" applyAlignment="1" applyProtection="1">
      <alignment horizontal="center" vertical="center"/>
      <protection hidden="1"/>
    </xf>
    <xf numFmtId="181" fontId="15" fillId="2" borderId="2" xfId="0" applyNumberFormat="1" applyFont="1" applyFill="1" applyBorder="1" applyAlignment="1" applyProtection="1">
      <alignment horizontal="center" vertical="center"/>
      <protection hidden="1"/>
    </xf>
    <xf numFmtId="0" fontId="15" fillId="2" borderId="2" xfId="0" applyFont="1" applyFill="1" applyBorder="1" applyAlignment="1">
      <alignment horizontal="center" vertical="center"/>
    </xf>
    <xf numFmtId="179" fontId="15" fillId="2" borderId="39" xfId="0" applyNumberFormat="1" applyFont="1" applyFill="1" applyBorder="1" applyAlignment="1" applyProtection="1">
      <alignment horizontal="left" vertical="center" wrapText="1"/>
      <protection hidden="1"/>
    </xf>
    <xf numFmtId="179" fontId="15" fillId="2" borderId="115" xfId="0" applyNumberFormat="1" applyFont="1" applyFill="1" applyBorder="1" applyAlignment="1" applyProtection="1">
      <alignment horizontal="left" vertical="center" wrapText="1"/>
      <protection hidden="1"/>
    </xf>
    <xf numFmtId="179" fontId="15" fillId="2" borderId="66" xfId="0" applyNumberFormat="1" applyFont="1" applyFill="1" applyBorder="1" applyAlignment="1" applyProtection="1">
      <alignment horizontal="left" vertical="center" wrapText="1"/>
      <protection hidden="1"/>
    </xf>
    <xf numFmtId="179" fontId="15" fillId="2" borderId="63" xfId="0" applyNumberFormat="1" applyFont="1" applyFill="1" applyBorder="1" applyAlignment="1" applyProtection="1">
      <alignment horizontal="left" vertical="center" wrapText="1"/>
      <protection hidden="1"/>
    </xf>
    <xf numFmtId="179" fontId="15" fillId="2" borderId="62" xfId="0" applyNumberFormat="1" applyFont="1" applyFill="1" applyBorder="1" applyAlignment="1" applyProtection="1">
      <alignment horizontal="left" vertical="center" wrapText="1"/>
      <protection hidden="1"/>
    </xf>
    <xf numFmtId="179" fontId="14" fillId="2" borderId="29" xfId="0" applyNumberFormat="1" applyFont="1" applyFill="1" applyBorder="1" applyAlignment="1" applyProtection="1">
      <alignment horizontal="center" vertical="center"/>
      <protection hidden="1"/>
    </xf>
    <xf numFmtId="179" fontId="14" fillId="2" borderId="68" xfId="0" applyNumberFormat="1" applyFont="1" applyFill="1" applyBorder="1" applyAlignment="1" applyProtection="1">
      <alignment horizontal="center" vertical="center"/>
      <protection hidden="1"/>
    </xf>
    <xf numFmtId="179" fontId="14" fillId="2" borderId="63" xfId="0" applyNumberFormat="1" applyFont="1" applyFill="1" applyBorder="1" applyAlignment="1" applyProtection="1">
      <alignment horizontal="center" vertical="center"/>
      <protection hidden="1"/>
    </xf>
    <xf numFmtId="179" fontId="15" fillId="2" borderId="29" xfId="0" applyNumberFormat="1" applyFont="1" applyFill="1" applyBorder="1" applyAlignment="1" applyProtection="1">
      <alignment horizontal="left" vertical="center" wrapText="1"/>
      <protection hidden="1"/>
    </xf>
    <xf numFmtId="179" fontId="15" fillId="2" borderId="54" xfId="0" applyNumberFormat="1" applyFont="1" applyFill="1" applyBorder="1" applyAlignment="1" applyProtection="1">
      <alignment horizontal="left" vertical="center" wrapText="1"/>
      <protection hidden="1"/>
    </xf>
    <xf numFmtId="178" fontId="15" fillId="2" borderId="193" xfId="0" applyNumberFormat="1" applyFont="1" applyFill="1" applyBorder="1" applyAlignment="1" applyProtection="1">
      <alignment horizontal="center" vertical="center"/>
      <protection locked="0"/>
    </xf>
    <xf numFmtId="178" fontId="15" fillId="2" borderId="194" xfId="0" applyNumberFormat="1" applyFont="1" applyFill="1" applyBorder="1" applyAlignment="1" applyProtection="1">
      <alignment horizontal="center" vertical="center"/>
      <protection locked="0"/>
    </xf>
    <xf numFmtId="178" fontId="15" fillId="2" borderId="195" xfId="0" applyNumberFormat="1" applyFont="1" applyFill="1" applyBorder="1" applyAlignment="1" applyProtection="1">
      <alignment horizontal="center" vertical="center"/>
      <protection locked="0"/>
    </xf>
    <xf numFmtId="38" fontId="1" fillId="0" borderId="199" xfId="5" applyFont="1" applyFill="1" applyBorder="1" applyAlignment="1">
      <alignment horizontal="right"/>
    </xf>
    <xf numFmtId="38" fontId="1" fillId="0" borderId="64" xfId="5" applyFont="1" applyFill="1" applyBorder="1" applyAlignment="1">
      <alignment horizontal="right"/>
    </xf>
    <xf numFmtId="38" fontId="1" fillId="0" borderId="3" xfId="5" applyFont="1" applyFill="1" applyBorder="1" applyAlignment="1">
      <alignment horizontal="right"/>
    </xf>
    <xf numFmtId="38" fontId="4" fillId="0" borderId="55" xfId="5" applyFont="1" applyFill="1" applyBorder="1" applyAlignment="1">
      <alignment horizontal="right" vertical="center"/>
    </xf>
    <xf numFmtId="38" fontId="4" fillId="0" borderId="29" xfId="5" applyFont="1" applyFill="1" applyBorder="1" applyAlignment="1">
      <alignment horizontal="right" vertical="center"/>
    </xf>
    <xf numFmtId="38" fontId="4" fillId="0" borderId="27" xfId="5" applyFont="1" applyFill="1" applyBorder="1" applyAlignment="1">
      <alignment horizontal="right" vertical="center"/>
    </xf>
    <xf numFmtId="0" fontId="4" fillId="2" borderId="196" xfId="0" applyFont="1" applyFill="1" applyBorder="1" applyAlignment="1">
      <alignment horizontal="right" vertical="center"/>
    </xf>
    <xf numFmtId="0" fontId="4" fillId="2" borderId="197" xfId="0" applyFont="1" applyFill="1" applyBorder="1" applyAlignment="1">
      <alignment horizontal="right" vertical="center"/>
    </xf>
    <xf numFmtId="0" fontId="4" fillId="2" borderId="198" xfId="0" applyFont="1" applyFill="1" applyBorder="1" applyAlignment="1">
      <alignment horizontal="right" vertical="center"/>
    </xf>
    <xf numFmtId="0" fontId="4" fillId="2" borderId="55" xfId="0" applyFont="1" applyFill="1" applyBorder="1" applyAlignment="1">
      <alignment horizontal="right" vertical="center"/>
    </xf>
    <xf numFmtId="0" fontId="4" fillId="2" borderId="29" xfId="0" applyFont="1" applyFill="1" applyBorder="1" applyAlignment="1">
      <alignment horizontal="right" vertical="center"/>
    </xf>
    <xf numFmtId="0" fontId="4" fillId="2" borderId="25" xfId="0" applyFont="1" applyFill="1" applyBorder="1" applyAlignment="1">
      <alignment horizontal="right" vertical="center"/>
    </xf>
    <xf numFmtId="38" fontId="17" fillId="2" borderId="15" xfId="2" applyFont="1" applyFill="1" applyBorder="1" applyAlignment="1" applyProtection="1">
      <alignment horizontal="center" vertical="center"/>
      <protection hidden="1"/>
    </xf>
    <xf numFmtId="38" fontId="17" fillId="2" borderId="0" xfId="2" applyFont="1" applyFill="1" applyBorder="1" applyAlignment="1" applyProtection="1">
      <alignment horizontal="center" vertical="center"/>
      <protection hidden="1"/>
    </xf>
    <xf numFmtId="38" fontId="17" fillId="2" borderId="14" xfId="2" applyFont="1" applyFill="1" applyBorder="1" applyAlignment="1" applyProtection="1">
      <alignment horizontal="center" vertical="center"/>
      <protection hidden="1"/>
    </xf>
    <xf numFmtId="38" fontId="17" fillId="2" borderId="65" xfId="2" applyFont="1" applyFill="1" applyBorder="1" applyAlignment="1" applyProtection="1">
      <alignment horizontal="center" vertical="center"/>
      <protection hidden="1"/>
    </xf>
    <xf numFmtId="38" fontId="17" fillId="2" borderId="63" xfId="2" applyFont="1" applyFill="1" applyBorder="1" applyAlignment="1" applyProtection="1">
      <alignment horizontal="center" vertical="center"/>
      <protection hidden="1"/>
    </xf>
    <xf numFmtId="38" fontId="17" fillId="2" borderId="64" xfId="2" applyFont="1" applyFill="1" applyBorder="1" applyAlignment="1" applyProtection="1">
      <alignment horizontal="center" vertical="center"/>
      <protection hidden="1"/>
    </xf>
    <xf numFmtId="38" fontId="8" fillId="0" borderId="15" xfId="5" applyFont="1" applyFill="1" applyBorder="1" applyAlignment="1" applyProtection="1">
      <alignment horizontal="center" vertical="center"/>
      <protection locked="0"/>
    </xf>
    <xf numFmtId="38" fontId="8" fillId="0" borderId="0" xfId="5" applyFont="1" applyFill="1" applyBorder="1" applyAlignment="1" applyProtection="1">
      <alignment horizontal="center" vertical="center"/>
      <protection locked="0"/>
    </xf>
    <xf numFmtId="38" fontId="8" fillId="0" borderId="51" xfId="5" applyFont="1" applyFill="1" applyBorder="1" applyAlignment="1" applyProtection="1">
      <alignment horizontal="center" vertical="center"/>
      <protection locked="0"/>
    </xf>
    <xf numFmtId="38" fontId="8" fillId="0" borderId="65" xfId="5" applyFont="1" applyFill="1" applyBorder="1" applyAlignment="1" applyProtection="1">
      <alignment horizontal="center" vertical="center"/>
      <protection locked="0"/>
    </xf>
    <xf numFmtId="38" fontId="8" fillId="0" borderId="63" xfId="5" applyFont="1" applyFill="1" applyBorder="1" applyAlignment="1" applyProtection="1">
      <alignment horizontal="center" vertical="center"/>
      <protection locked="0"/>
    </xf>
    <xf numFmtId="38" fontId="8" fillId="0" borderId="67" xfId="5" applyFont="1" applyFill="1" applyBorder="1" applyAlignment="1" applyProtection="1">
      <alignment horizontal="center" vertical="center"/>
      <protection locked="0"/>
    </xf>
    <xf numFmtId="38" fontId="8" fillId="0" borderId="50" xfId="5" applyFont="1" applyFill="1" applyBorder="1" applyAlignment="1" applyProtection="1">
      <alignment horizontal="right" vertical="center"/>
      <protection locked="0"/>
    </xf>
    <xf numFmtId="38" fontId="8" fillId="0" borderId="49" xfId="5" applyFont="1" applyFill="1" applyBorder="1" applyAlignment="1" applyProtection="1">
      <alignment horizontal="right" vertical="center"/>
      <protection locked="0"/>
    </xf>
    <xf numFmtId="38" fontId="8" fillId="0" borderId="66" xfId="5" applyFont="1" applyFill="1" applyBorder="1" applyAlignment="1" applyProtection="1">
      <alignment horizontal="right" vertical="center"/>
      <protection locked="0"/>
    </xf>
    <xf numFmtId="38" fontId="8" fillId="0" borderId="63" xfId="5" applyFont="1" applyFill="1" applyBorder="1" applyAlignment="1" applyProtection="1">
      <alignment horizontal="right" vertical="center"/>
      <protection locked="0"/>
    </xf>
    <xf numFmtId="38" fontId="11" fillId="0" borderId="60" xfId="5" applyFont="1" applyFill="1" applyBorder="1" applyAlignment="1">
      <alignment horizontal="left" vertical="center"/>
    </xf>
    <xf numFmtId="38" fontId="11" fillId="0" borderId="57" xfId="5" applyFont="1" applyFill="1" applyBorder="1" applyAlignment="1">
      <alignment horizontal="left" vertical="center"/>
    </xf>
    <xf numFmtId="38" fontId="11" fillId="0" borderId="59" xfId="5" applyFont="1" applyFill="1" applyBorder="1" applyAlignment="1">
      <alignment horizontal="left" vertical="center"/>
    </xf>
    <xf numFmtId="38" fontId="4" fillId="0" borderId="26" xfId="5" applyFont="1" applyFill="1" applyBorder="1" applyAlignment="1">
      <alignment horizontal="right" vertical="center"/>
    </xf>
    <xf numFmtId="0" fontId="9" fillId="2" borderId="46" xfId="1" applyFont="1" applyFill="1" applyBorder="1" applyAlignment="1">
      <alignment horizontal="center" vertical="center" wrapText="1"/>
    </xf>
    <xf numFmtId="0" fontId="9" fillId="2" borderId="39" xfId="1" applyFont="1" applyFill="1" applyBorder="1" applyAlignment="1">
      <alignment horizontal="center" vertical="center" wrapText="1"/>
    </xf>
    <xf numFmtId="0" fontId="9" fillId="2" borderId="38" xfId="1" applyFont="1" applyFill="1" applyBorder="1" applyAlignment="1">
      <alignment horizontal="center" vertical="center" wrapText="1"/>
    </xf>
    <xf numFmtId="0" fontId="9" fillId="2" borderId="24" xfId="1" applyFont="1" applyFill="1" applyBorder="1" applyAlignment="1">
      <alignment horizontal="center" vertical="center" wrapText="1"/>
    </xf>
    <xf numFmtId="0" fontId="9" fillId="2" borderId="0" xfId="1" applyFont="1" applyFill="1" applyAlignment="1">
      <alignment horizontal="center" vertical="center" wrapText="1"/>
    </xf>
    <xf numFmtId="0" fontId="9" fillId="2" borderId="14" xfId="1" applyFont="1" applyFill="1" applyBorder="1" applyAlignment="1">
      <alignment horizontal="center" vertical="center" wrapText="1"/>
    </xf>
    <xf numFmtId="0" fontId="9" fillId="2" borderId="12" xfId="1" applyFont="1" applyFill="1" applyBorder="1" applyAlignment="1">
      <alignment horizontal="center" vertical="center" wrapText="1"/>
    </xf>
    <xf numFmtId="0" fontId="9" fillId="2" borderId="2" xfId="1" applyFont="1" applyFill="1" applyBorder="1" applyAlignment="1">
      <alignment horizontal="center" vertical="center" wrapText="1"/>
    </xf>
    <xf numFmtId="0" fontId="9" fillId="2" borderId="3" xfId="1" applyFont="1" applyFill="1" applyBorder="1" applyAlignment="1">
      <alignment horizontal="center" vertical="center" wrapText="1"/>
    </xf>
    <xf numFmtId="0" fontId="4" fillId="10" borderId="45" xfId="1" applyFont="1" applyFill="1" applyBorder="1" applyAlignment="1">
      <alignment horizontal="center" vertical="center"/>
    </xf>
    <xf numFmtId="0" fontId="4" fillId="10" borderId="44" xfId="1" applyFont="1" applyFill="1" applyBorder="1" applyAlignment="1">
      <alignment horizontal="center" vertical="center"/>
    </xf>
    <xf numFmtId="0" fontId="4" fillId="10" borderId="43" xfId="1" applyFont="1" applyFill="1" applyBorder="1" applyAlignment="1">
      <alignment horizontal="center" vertical="center"/>
    </xf>
    <xf numFmtId="0" fontId="4" fillId="10" borderId="23" xfId="1" applyFont="1" applyFill="1" applyBorder="1" applyAlignment="1">
      <alignment horizontal="center" vertical="center"/>
    </xf>
    <xf numFmtId="0" fontId="4" fillId="10" borderId="22" xfId="1" applyFont="1" applyFill="1" applyBorder="1" applyAlignment="1">
      <alignment horizontal="center" vertical="center"/>
    </xf>
    <xf numFmtId="0" fontId="4" fillId="10" borderId="21" xfId="1" applyFont="1" applyFill="1" applyBorder="1" applyAlignment="1">
      <alignment horizontal="center" vertical="center"/>
    </xf>
    <xf numFmtId="0" fontId="4" fillId="10" borderId="11" xfId="1" applyFont="1" applyFill="1" applyBorder="1" applyAlignment="1">
      <alignment horizontal="center" vertical="center"/>
    </xf>
    <xf numFmtId="0" fontId="4" fillId="10" borderId="10" xfId="1" applyFont="1" applyFill="1" applyBorder="1" applyAlignment="1">
      <alignment horizontal="center" vertical="center"/>
    </xf>
    <xf numFmtId="0" fontId="4" fillId="10" borderId="9" xfId="1" applyFont="1" applyFill="1" applyBorder="1" applyAlignment="1">
      <alignment horizontal="center" vertical="center"/>
    </xf>
    <xf numFmtId="0" fontId="9" fillId="2" borderId="40" xfId="1" applyFont="1" applyFill="1" applyBorder="1" applyAlignment="1">
      <alignment horizontal="center" vertical="center" wrapText="1"/>
    </xf>
    <xf numFmtId="0" fontId="9" fillId="2" borderId="15" xfId="1" applyFont="1" applyFill="1" applyBorder="1" applyAlignment="1">
      <alignment horizontal="center" vertical="center" wrapText="1"/>
    </xf>
    <xf numFmtId="0" fontId="9" fillId="2" borderId="4" xfId="1" applyFont="1" applyFill="1" applyBorder="1" applyAlignment="1">
      <alignment horizontal="center" vertical="center" wrapText="1"/>
    </xf>
    <xf numFmtId="0" fontId="9" fillId="9" borderId="37" xfId="1" applyFont="1" applyFill="1" applyBorder="1" applyAlignment="1">
      <alignment horizontal="center" vertical="center"/>
    </xf>
    <xf numFmtId="0" fontId="9" fillId="9" borderId="36" xfId="1" applyFont="1" applyFill="1" applyBorder="1" applyAlignment="1">
      <alignment horizontal="center" vertical="center"/>
    </xf>
    <xf numFmtId="0" fontId="9" fillId="9" borderId="35" xfId="1" applyFont="1" applyFill="1" applyBorder="1" applyAlignment="1">
      <alignment horizontal="center" vertical="center"/>
    </xf>
    <xf numFmtId="38" fontId="3" fillId="2" borderId="17" xfId="5" applyFont="1" applyFill="1" applyBorder="1" applyAlignment="1" applyProtection="1">
      <alignment horizontal="center" vertical="center" shrinkToFit="1"/>
      <protection hidden="1"/>
    </xf>
    <xf numFmtId="38" fontId="3" fillId="2" borderId="19" xfId="5" applyFont="1" applyFill="1" applyBorder="1" applyAlignment="1" applyProtection="1">
      <alignment horizontal="center" vertical="center" shrinkToFit="1"/>
      <protection hidden="1"/>
    </xf>
    <xf numFmtId="38" fontId="3" fillId="2" borderId="17" xfId="5" applyFont="1" applyFill="1" applyBorder="1" applyAlignment="1" applyProtection="1">
      <alignment horizontal="center" vertical="center"/>
      <protection hidden="1"/>
    </xf>
    <xf numFmtId="38" fontId="3" fillId="2" borderId="16" xfId="5" applyFont="1" applyFill="1" applyBorder="1" applyAlignment="1" applyProtection="1">
      <alignment horizontal="center" vertical="center"/>
      <protection hidden="1"/>
    </xf>
    <xf numFmtId="0" fontId="11" fillId="9" borderId="55" xfId="1" applyFont="1" applyFill="1" applyBorder="1" applyAlignment="1">
      <alignment horizontal="center" vertical="center"/>
    </xf>
    <xf numFmtId="0" fontId="11" fillId="9" borderId="29" xfId="1" applyFont="1" applyFill="1" applyBorder="1" applyAlignment="1">
      <alignment horizontal="center" vertical="center"/>
    </xf>
    <xf numFmtId="0" fontId="11" fillId="9" borderId="54" xfId="1" applyFont="1" applyFill="1" applyBorder="1" applyAlignment="1">
      <alignment horizontal="center" vertical="center"/>
    </xf>
    <xf numFmtId="38" fontId="3" fillId="2" borderId="31" xfId="5" applyFont="1" applyFill="1" applyBorder="1" applyAlignment="1" applyProtection="1">
      <alignment horizontal="center" vertical="center" shrinkToFit="1"/>
      <protection hidden="1"/>
    </xf>
    <xf numFmtId="38" fontId="3" fillId="2" borderId="33" xfId="5" applyFont="1" applyFill="1" applyBorder="1" applyAlignment="1" applyProtection="1">
      <alignment horizontal="center" vertical="center" shrinkToFit="1"/>
      <protection hidden="1"/>
    </xf>
    <xf numFmtId="38" fontId="3" fillId="2" borderId="31" xfId="5" applyFont="1" applyFill="1" applyBorder="1" applyAlignment="1" applyProtection="1">
      <alignment horizontal="center" vertical="center"/>
      <protection hidden="1"/>
    </xf>
    <xf numFmtId="38" fontId="3" fillId="2" borderId="30" xfId="5" applyFont="1" applyFill="1" applyBorder="1" applyAlignment="1" applyProtection="1">
      <alignment horizontal="center" vertical="center"/>
      <protection hidden="1"/>
    </xf>
    <xf numFmtId="0" fontId="1" fillId="9" borderId="15" xfId="1" applyFill="1" applyBorder="1" applyAlignment="1">
      <alignment horizontal="center" vertical="center"/>
    </xf>
    <xf numFmtId="0" fontId="1" fillId="9" borderId="0" xfId="1" applyFill="1" applyAlignment="1">
      <alignment horizontal="center" vertical="center"/>
    </xf>
    <xf numFmtId="0" fontId="1" fillId="9" borderId="13" xfId="1" applyFill="1" applyBorder="1" applyAlignment="1">
      <alignment horizontal="center" vertical="center"/>
    </xf>
    <xf numFmtId="0" fontId="1" fillId="9" borderId="4" xfId="1" applyFill="1" applyBorder="1" applyAlignment="1">
      <alignment horizontal="center" vertical="center"/>
    </xf>
    <xf numFmtId="0" fontId="1" fillId="9" borderId="2" xfId="1" applyFill="1" applyBorder="1" applyAlignment="1">
      <alignment horizontal="center" vertical="center"/>
    </xf>
    <xf numFmtId="0" fontId="1" fillId="9" borderId="1" xfId="1" applyFill="1" applyBorder="1" applyAlignment="1">
      <alignment horizontal="center" vertical="center"/>
    </xf>
    <xf numFmtId="38" fontId="3" fillId="2" borderId="6" xfId="5" applyFont="1" applyFill="1" applyBorder="1" applyAlignment="1" applyProtection="1">
      <alignment horizontal="center" vertical="center" shrinkToFit="1"/>
      <protection hidden="1"/>
    </xf>
    <xf numFmtId="38" fontId="3" fillId="2" borderId="8" xfId="5" applyFont="1" applyFill="1" applyBorder="1" applyAlignment="1" applyProtection="1">
      <alignment horizontal="center" vertical="center" shrinkToFit="1"/>
      <protection hidden="1"/>
    </xf>
    <xf numFmtId="38" fontId="3" fillId="2" borderId="6" xfId="5" applyFont="1" applyFill="1" applyBorder="1" applyAlignment="1" applyProtection="1">
      <alignment horizontal="center" vertical="center"/>
      <protection hidden="1"/>
    </xf>
    <xf numFmtId="38" fontId="3" fillId="2" borderId="5" xfId="5" applyFont="1" applyFill="1" applyBorder="1" applyAlignment="1" applyProtection="1">
      <alignment horizontal="center" vertical="center"/>
      <protection hidden="1"/>
    </xf>
    <xf numFmtId="178" fontId="9" fillId="0" borderId="61" xfId="0" applyNumberFormat="1" applyFont="1" applyBorder="1" applyAlignment="1" applyProtection="1">
      <alignment horizontal="center" vertical="center"/>
      <protection locked="0"/>
    </xf>
    <xf numFmtId="178" fontId="9" fillId="0" borderId="29" xfId="0" applyNumberFormat="1" applyFont="1" applyBorder="1" applyAlignment="1" applyProtection="1">
      <alignment horizontal="center" vertical="center"/>
      <protection locked="0"/>
    </xf>
    <xf numFmtId="178" fontId="9" fillId="0" borderId="24" xfId="0" applyNumberFormat="1" applyFont="1" applyBorder="1" applyAlignment="1" applyProtection="1">
      <alignment horizontal="center" vertical="center"/>
      <protection locked="0"/>
    </xf>
    <xf numFmtId="178" fontId="9" fillId="0" borderId="0" xfId="0" applyNumberFormat="1" applyFont="1" applyAlignment="1" applyProtection="1">
      <alignment horizontal="center" vertical="center"/>
      <protection locked="0"/>
    </xf>
    <xf numFmtId="178" fontId="9" fillId="0" borderId="12" xfId="0" applyNumberFormat="1" applyFont="1" applyBorder="1" applyAlignment="1" applyProtection="1">
      <alignment horizontal="center" vertical="center"/>
      <protection locked="0"/>
    </xf>
    <xf numFmtId="178" fontId="9" fillId="0" borderId="2" xfId="0" applyNumberFormat="1" applyFont="1" applyBorder="1" applyAlignment="1" applyProtection="1">
      <alignment horizontal="center" vertical="center"/>
      <protection locked="0"/>
    </xf>
    <xf numFmtId="38" fontId="9" fillId="0" borderId="57" xfId="5" applyFont="1" applyFill="1" applyBorder="1" applyAlignment="1" applyProtection="1">
      <alignment horizontal="center" vertical="center"/>
      <protection locked="0"/>
    </xf>
    <xf numFmtId="38" fontId="9" fillId="0" borderId="56" xfId="5" applyFont="1" applyFill="1" applyBorder="1" applyAlignment="1" applyProtection="1">
      <alignment horizontal="center" vertical="center"/>
      <protection locked="0"/>
    </xf>
    <xf numFmtId="0" fontId="1" fillId="0" borderId="29" xfId="0" applyFont="1" applyBorder="1" applyAlignment="1" applyProtection="1">
      <alignment horizontal="center" vertical="center" wrapText="1"/>
      <protection locked="0"/>
    </xf>
    <xf numFmtId="0" fontId="1" fillId="0" borderId="54" xfId="0" applyFont="1" applyBorder="1" applyAlignment="1" applyProtection="1">
      <alignment horizontal="center" vertical="center" wrapText="1"/>
      <protection locked="0"/>
    </xf>
    <xf numFmtId="0" fontId="1" fillId="0" borderId="0" xfId="0" applyFont="1" applyAlignment="1" applyProtection="1">
      <alignment horizontal="center" vertical="center" wrapText="1"/>
      <protection locked="0"/>
    </xf>
    <xf numFmtId="0" fontId="1" fillId="0" borderId="13" xfId="0" applyFont="1" applyBorder="1" applyAlignment="1" applyProtection="1">
      <alignment horizontal="center" vertical="center" wrapText="1"/>
      <protection locked="0"/>
    </xf>
    <xf numFmtId="0" fontId="1" fillId="0" borderId="2" xfId="0" applyFont="1" applyBorder="1" applyAlignment="1" applyProtection="1">
      <alignment horizontal="center" vertical="center" wrapText="1"/>
      <protection locked="0"/>
    </xf>
    <xf numFmtId="0" fontId="1" fillId="0" borderId="1" xfId="0" applyFont="1" applyBorder="1" applyAlignment="1" applyProtection="1">
      <alignment horizontal="center" vertical="center" wrapText="1"/>
      <protection locked="0"/>
    </xf>
    <xf numFmtId="38" fontId="9" fillId="0" borderId="53" xfId="5" applyFont="1" applyFill="1" applyBorder="1" applyAlignment="1" applyProtection="1">
      <alignment horizontal="center" vertical="center"/>
      <protection locked="0"/>
    </xf>
    <xf numFmtId="38" fontId="9" fillId="0" borderId="49" xfId="5" applyFont="1" applyFill="1" applyBorder="1" applyAlignment="1" applyProtection="1">
      <alignment horizontal="center" vertical="center"/>
      <protection locked="0"/>
    </xf>
    <xf numFmtId="38" fontId="9" fillId="0" borderId="52" xfId="5" applyFont="1" applyFill="1" applyBorder="1" applyAlignment="1" applyProtection="1">
      <alignment horizontal="center" vertical="center"/>
      <protection locked="0"/>
    </xf>
    <xf numFmtId="38" fontId="9" fillId="0" borderId="4" xfId="5" applyFont="1" applyFill="1" applyBorder="1" applyAlignment="1" applyProtection="1">
      <alignment horizontal="center" vertical="center"/>
      <protection locked="0"/>
    </xf>
    <xf numFmtId="38" fontId="9" fillId="0" borderId="2" xfId="5" applyFont="1" applyFill="1" applyBorder="1" applyAlignment="1" applyProtection="1">
      <alignment horizontal="center" vertical="center"/>
      <protection locked="0"/>
    </xf>
    <xf numFmtId="38" fontId="9" fillId="0" borderId="48" xfId="5" applyFont="1" applyFill="1" applyBorder="1" applyAlignment="1" applyProtection="1">
      <alignment horizontal="center" vertical="center"/>
      <protection locked="0"/>
    </xf>
    <xf numFmtId="38" fontId="8" fillId="0" borderId="28" xfId="5" applyFont="1" applyFill="1" applyBorder="1" applyProtection="1">
      <alignment vertical="center"/>
      <protection locked="0"/>
    </xf>
    <xf numFmtId="38" fontId="8" fillId="0" borderId="0" xfId="5" applyFont="1" applyFill="1" applyBorder="1" applyProtection="1">
      <alignment vertical="center"/>
      <protection locked="0"/>
    </xf>
    <xf numFmtId="38" fontId="8" fillId="0" borderId="51" xfId="5" applyFont="1" applyFill="1" applyBorder="1" applyProtection="1">
      <alignment vertical="center"/>
      <protection locked="0"/>
    </xf>
    <xf numFmtId="38" fontId="8" fillId="0" borderId="47" xfId="5" applyFont="1" applyFill="1" applyBorder="1" applyProtection="1">
      <alignment vertical="center"/>
      <protection locked="0"/>
    </xf>
    <xf numFmtId="38" fontId="8" fillId="0" borderId="2" xfId="5" applyFont="1" applyFill="1" applyBorder="1" applyProtection="1">
      <alignment vertical="center"/>
      <protection locked="0"/>
    </xf>
    <xf numFmtId="38" fontId="8" fillId="0" borderId="48" xfId="5" applyFont="1" applyFill="1" applyBorder="1" applyProtection="1">
      <alignment vertical="center"/>
      <protection locked="0"/>
    </xf>
    <xf numFmtId="38" fontId="8" fillId="0" borderId="47" xfId="5" applyFont="1" applyFill="1" applyBorder="1" applyAlignment="1" applyProtection="1">
      <alignment horizontal="right" vertical="center"/>
      <protection locked="0"/>
    </xf>
    <xf numFmtId="38" fontId="8" fillId="0" borderId="2" xfId="5" applyFont="1" applyFill="1" applyBorder="1" applyAlignment="1" applyProtection="1">
      <alignment horizontal="right" vertical="center"/>
      <protection locked="0"/>
    </xf>
    <xf numFmtId="38" fontId="8" fillId="0" borderId="4" xfId="5" applyFont="1" applyFill="1" applyBorder="1" applyAlignment="1" applyProtection="1">
      <alignment horizontal="center" vertical="center"/>
      <protection locked="0"/>
    </xf>
    <xf numFmtId="38" fontId="8" fillId="0" borderId="2" xfId="5" applyFont="1" applyFill="1" applyBorder="1" applyAlignment="1" applyProtection="1">
      <alignment horizontal="center" vertical="center"/>
      <protection locked="0"/>
    </xf>
    <xf numFmtId="38" fontId="8" fillId="0" borderId="48" xfId="5" applyFont="1" applyFill="1" applyBorder="1" applyAlignment="1" applyProtection="1">
      <alignment horizontal="center" vertical="center"/>
      <protection locked="0"/>
    </xf>
    <xf numFmtId="38" fontId="17" fillId="2" borderId="4" xfId="2" applyFont="1" applyFill="1" applyBorder="1" applyAlignment="1" applyProtection="1">
      <alignment horizontal="center" vertical="center"/>
      <protection hidden="1"/>
    </xf>
    <xf numFmtId="38" fontId="17" fillId="2" borderId="2" xfId="2" applyFont="1" applyFill="1" applyBorder="1" applyAlignment="1" applyProtection="1">
      <alignment horizontal="center" vertical="center"/>
      <protection hidden="1"/>
    </xf>
    <xf numFmtId="38" fontId="17" fillId="2" borderId="3" xfId="2" applyFont="1" applyFill="1" applyBorder="1" applyAlignment="1" applyProtection="1">
      <alignment horizontal="center" vertical="center"/>
      <protection hidden="1"/>
    </xf>
    <xf numFmtId="178" fontId="9" fillId="0" borderId="68" xfId="0" applyNumberFormat="1" applyFont="1" applyBorder="1" applyAlignment="1" applyProtection="1">
      <alignment horizontal="center" vertical="center"/>
      <protection locked="0"/>
    </xf>
    <xf numFmtId="178" fontId="9" fillId="0" borderId="63" xfId="0" applyNumberFormat="1" applyFont="1" applyBorder="1" applyAlignment="1" applyProtection="1">
      <alignment horizontal="center" vertical="center"/>
      <protection locked="0"/>
    </xf>
    <xf numFmtId="0" fontId="1" fillId="0" borderId="63" xfId="0" applyFont="1" applyBorder="1" applyAlignment="1" applyProtection="1">
      <alignment horizontal="center" vertical="center" wrapText="1"/>
      <protection locked="0"/>
    </xf>
    <xf numFmtId="0" fontId="1" fillId="0" borderId="62" xfId="0" applyFont="1" applyBorder="1" applyAlignment="1" applyProtection="1">
      <alignment horizontal="center" vertical="center" wrapText="1"/>
      <protection locked="0"/>
    </xf>
    <xf numFmtId="38" fontId="9" fillId="0" borderId="65" xfId="5" applyFont="1" applyFill="1" applyBorder="1" applyAlignment="1" applyProtection="1">
      <alignment horizontal="center" vertical="center"/>
      <protection locked="0"/>
    </xf>
    <xf numFmtId="38" fontId="9" fillId="0" borderId="63" xfId="5" applyFont="1" applyFill="1" applyBorder="1" applyAlignment="1" applyProtection="1">
      <alignment horizontal="center" vertical="center"/>
      <protection locked="0"/>
    </xf>
    <xf numFmtId="38" fontId="9" fillId="0" borderId="67" xfId="5" applyFont="1" applyFill="1" applyBorder="1" applyAlignment="1" applyProtection="1">
      <alignment horizontal="center" vertical="center"/>
      <protection locked="0"/>
    </xf>
    <xf numFmtId="38" fontId="8" fillId="0" borderId="66" xfId="5" applyFont="1" applyFill="1" applyBorder="1" applyProtection="1">
      <alignment vertical="center"/>
      <protection locked="0"/>
    </xf>
    <xf numFmtId="38" fontId="8" fillId="0" borderId="63" xfId="5" applyFont="1" applyFill="1" applyBorder="1" applyProtection="1">
      <alignment vertical="center"/>
      <protection locked="0"/>
    </xf>
    <xf numFmtId="38" fontId="8" fillId="0" borderId="67" xfId="5" applyFont="1" applyFill="1" applyBorder="1" applyProtection="1">
      <alignment vertical="center"/>
      <protection locked="0"/>
    </xf>
    <xf numFmtId="38" fontId="9" fillId="0" borderId="71" xfId="5" applyFont="1" applyFill="1" applyBorder="1" applyAlignment="1" applyProtection="1">
      <alignment horizontal="center" vertical="center"/>
      <protection locked="0"/>
    </xf>
    <xf numFmtId="38" fontId="9" fillId="0" borderId="139" xfId="5" applyFont="1" applyFill="1" applyBorder="1" applyAlignment="1" applyProtection="1">
      <alignment horizontal="center" vertical="center"/>
      <protection locked="0"/>
    </xf>
    <xf numFmtId="0" fontId="69" fillId="2" borderId="46" xfId="0" applyFont="1" applyFill="1" applyBorder="1" applyAlignment="1">
      <alignment horizontal="center" vertical="center"/>
    </xf>
    <xf numFmtId="0" fontId="69" fillId="2" borderId="39" xfId="0" applyFont="1" applyFill="1" applyBorder="1" applyAlignment="1">
      <alignment horizontal="center" vertical="center"/>
    </xf>
    <xf numFmtId="0" fontId="69" fillId="2" borderId="38" xfId="0" applyFont="1" applyFill="1" applyBorder="1" applyAlignment="1">
      <alignment horizontal="center" vertical="center"/>
    </xf>
    <xf numFmtId="0" fontId="69" fillId="2" borderId="37" xfId="0" applyFont="1" applyFill="1" applyBorder="1" applyAlignment="1">
      <alignment horizontal="center" vertical="center"/>
    </xf>
    <xf numFmtId="0" fontId="69" fillId="2" borderId="36" xfId="0" applyFont="1" applyFill="1" applyBorder="1" applyAlignment="1">
      <alignment horizontal="center" vertical="center"/>
    </xf>
    <xf numFmtId="0" fontId="69" fillId="2" borderId="192" xfId="0" applyFont="1" applyFill="1" applyBorder="1" applyAlignment="1">
      <alignment horizontal="center" vertical="center"/>
    </xf>
    <xf numFmtId="0" fontId="69" fillId="2" borderId="40" xfId="0" applyFont="1" applyFill="1" applyBorder="1" applyAlignment="1">
      <alignment horizontal="center" vertical="center"/>
    </xf>
    <xf numFmtId="0" fontId="69" fillId="2" borderId="189" xfId="0" applyFont="1" applyFill="1" applyBorder="1" applyAlignment="1">
      <alignment horizontal="center" vertical="center"/>
    </xf>
    <xf numFmtId="0" fontId="69" fillId="2" borderId="190" xfId="0" applyFont="1" applyFill="1" applyBorder="1" applyAlignment="1">
      <alignment horizontal="center" vertical="center"/>
    </xf>
    <xf numFmtId="0" fontId="69" fillId="2" borderId="191" xfId="0" applyFont="1" applyFill="1" applyBorder="1" applyAlignment="1">
      <alignment horizontal="center" vertical="center"/>
    </xf>
    <xf numFmtId="0" fontId="69" fillId="2" borderId="115" xfId="0" applyFont="1" applyFill="1" applyBorder="1" applyAlignment="1">
      <alignment horizontal="center" vertical="center"/>
    </xf>
    <xf numFmtId="0" fontId="69" fillId="2" borderId="65" xfId="0" applyFont="1" applyFill="1" applyBorder="1" applyAlignment="1">
      <alignment horizontal="center" vertical="center"/>
    </xf>
    <xf numFmtId="0" fontId="69" fillId="2" borderId="63" xfId="0" applyFont="1" applyFill="1" applyBorder="1" applyAlignment="1">
      <alignment horizontal="center" vertical="center"/>
    </xf>
    <xf numFmtId="0" fontId="69" fillId="2" borderId="62" xfId="0" applyFont="1" applyFill="1" applyBorder="1" applyAlignment="1">
      <alignment horizontal="center" vertical="center"/>
    </xf>
    <xf numFmtId="0" fontId="69" fillId="2" borderId="68" xfId="0" applyFont="1" applyFill="1" applyBorder="1" applyAlignment="1">
      <alignment horizontal="center" vertical="center"/>
    </xf>
    <xf numFmtId="0" fontId="69" fillId="2" borderId="64" xfId="0" applyFont="1" applyFill="1" applyBorder="1" applyAlignment="1">
      <alignment horizontal="center" vertical="center"/>
    </xf>
    <xf numFmtId="0" fontId="69" fillId="2" borderId="188" xfId="0" applyFont="1" applyFill="1" applyBorder="1" applyAlignment="1">
      <alignment horizontal="center" vertical="center"/>
    </xf>
    <xf numFmtId="0" fontId="69" fillId="2" borderId="113" xfId="0" applyFont="1" applyFill="1" applyBorder="1" applyAlignment="1">
      <alignment horizontal="center" vertical="center"/>
    </xf>
    <xf numFmtId="0" fontId="69" fillId="2" borderId="122" xfId="0" applyFont="1" applyFill="1" applyBorder="1" applyAlignment="1">
      <alignment horizontal="center" vertical="center"/>
    </xf>
    <xf numFmtId="0" fontId="69" fillId="2" borderId="123" xfId="0" applyFont="1" applyFill="1" applyBorder="1" applyAlignment="1">
      <alignment horizontal="center" vertical="center"/>
    </xf>
    <xf numFmtId="0" fontId="69" fillId="2" borderId="187" xfId="0" applyFont="1" applyFill="1" applyBorder="1" applyAlignment="1">
      <alignment horizontal="center" vertical="center"/>
    </xf>
    <xf numFmtId="0" fontId="69" fillId="2" borderId="55" xfId="0" applyFont="1" applyFill="1" applyBorder="1" applyAlignment="1">
      <alignment horizontal="center" vertical="center"/>
    </xf>
    <xf numFmtId="0" fontId="69" fillId="2" borderId="29" xfId="0" applyFont="1" applyFill="1" applyBorder="1" applyAlignment="1">
      <alignment horizontal="center" vertical="center"/>
    </xf>
    <xf numFmtId="0" fontId="69" fillId="2" borderId="185" xfId="0" applyFont="1" applyFill="1" applyBorder="1" applyAlignment="1">
      <alignment horizontal="center" vertical="center"/>
    </xf>
    <xf numFmtId="0" fontId="69" fillId="2" borderId="149" xfId="0" applyFont="1" applyFill="1" applyBorder="1" applyAlignment="1">
      <alignment horizontal="center" vertical="center"/>
    </xf>
    <xf numFmtId="0" fontId="69" fillId="2" borderId="186" xfId="0" applyFont="1" applyFill="1" applyBorder="1" applyAlignment="1">
      <alignment horizontal="center" vertical="center"/>
    </xf>
    <xf numFmtId="0" fontId="6" fillId="10" borderId="78" xfId="0" applyFont="1" applyFill="1" applyBorder="1" applyAlignment="1">
      <alignment horizontal="center" vertical="center"/>
    </xf>
    <xf numFmtId="0" fontId="6" fillId="10" borderId="73" xfId="0" applyFont="1" applyFill="1" applyBorder="1" applyAlignment="1">
      <alignment horizontal="center" vertical="center"/>
    </xf>
    <xf numFmtId="0" fontId="6" fillId="10" borderId="74" xfId="0" applyFont="1" applyFill="1" applyBorder="1" applyAlignment="1">
      <alignment horizontal="center" vertical="center"/>
    </xf>
    <xf numFmtId="0" fontId="6" fillId="10" borderId="77" xfId="0" applyFont="1" applyFill="1" applyBorder="1" applyAlignment="1">
      <alignment horizontal="center" vertical="center"/>
    </xf>
    <xf numFmtId="0" fontId="6" fillId="10" borderId="76" xfId="0" applyFont="1" applyFill="1" applyBorder="1" applyAlignment="1">
      <alignment horizontal="center" vertical="center"/>
    </xf>
    <xf numFmtId="0" fontId="6" fillId="10" borderId="75" xfId="0" applyFont="1" applyFill="1" applyBorder="1" applyAlignment="1">
      <alignment horizontal="center" vertical="center"/>
    </xf>
    <xf numFmtId="0" fontId="69" fillId="2" borderId="140" xfId="0" applyFont="1" applyFill="1" applyBorder="1" applyAlignment="1">
      <alignment horizontal="center" vertical="center"/>
    </xf>
    <xf numFmtId="0" fontId="69" fillId="2" borderId="141" xfId="0" applyFont="1" applyFill="1" applyBorder="1" applyAlignment="1">
      <alignment horizontal="center" vertical="center"/>
    </xf>
    <xf numFmtId="176" fontId="8" fillId="0" borderId="141" xfId="0" applyNumberFormat="1" applyFont="1" applyBorder="1" applyAlignment="1" applyProtection="1">
      <alignment horizontal="center" vertical="center"/>
      <protection hidden="1"/>
    </xf>
    <xf numFmtId="0" fontId="1" fillId="10" borderId="184" xfId="0" applyFont="1" applyFill="1" applyBorder="1" applyAlignment="1">
      <alignment horizontal="center" vertical="center"/>
    </xf>
    <xf numFmtId="0" fontId="1" fillId="10" borderId="73" xfId="0" applyFont="1" applyFill="1" applyBorder="1" applyAlignment="1">
      <alignment horizontal="center" vertical="center"/>
    </xf>
    <xf numFmtId="0" fontId="1" fillId="10" borderId="72" xfId="0" applyFont="1" applyFill="1" applyBorder="1" applyAlignment="1">
      <alignment horizontal="center" vertical="center"/>
    </xf>
    <xf numFmtId="0" fontId="8" fillId="2" borderId="0" xfId="0" applyFont="1" applyFill="1" applyAlignment="1">
      <alignment horizontal="center" vertical="center"/>
    </xf>
    <xf numFmtId="0" fontId="7" fillId="2" borderId="0" xfId="0" applyFont="1" applyFill="1" applyAlignment="1">
      <alignment horizontal="right" vertical="center"/>
    </xf>
    <xf numFmtId="0" fontId="7" fillId="2" borderId="0" xfId="0" applyFont="1" applyFill="1" applyAlignment="1">
      <alignment horizontal="center" vertical="center"/>
    </xf>
    <xf numFmtId="0" fontId="69" fillId="2" borderId="46" xfId="1" applyFont="1" applyFill="1" applyBorder="1" applyAlignment="1">
      <alignment horizontal="center" vertical="center"/>
    </xf>
    <xf numFmtId="0" fontId="69" fillId="2" borderId="39" xfId="1" applyFont="1" applyFill="1" applyBorder="1" applyAlignment="1">
      <alignment horizontal="center" vertical="center"/>
    </xf>
    <xf numFmtId="0" fontId="69" fillId="2" borderId="42" xfId="1" applyFont="1" applyFill="1" applyBorder="1" applyAlignment="1">
      <alignment horizontal="center" vertical="center"/>
    </xf>
    <xf numFmtId="0" fontId="69" fillId="2" borderId="12" xfId="1" applyFont="1" applyFill="1" applyBorder="1" applyAlignment="1">
      <alignment horizontal="center" vertical="center"/>
    </xf>
    <xf numFmtId="0" fontId="69" fillId="2" borderId="2" xfId="1" applyFont="1" applyFill="1" applyBorder="1" applyAlignment="1">
      <alignment horizontal="center" vertical="center"/>
    </xf>
    <xf numFmtId="0" fontId="69" fillId="2" borderId="48" xfId="1" applyFont="1" applyFill="1" applyBorder="1" applyAlignment="1">
      <alignment horizontal="center" vertical="center"/>
    </xf>
    <xf numFmtId="179" fontId="15" fillId="2" borderId="41" xfId="1" applyNumberFormat="1" applyFont="1" applyFill="1" applyBorder="1" applyAlignment="1" applyProtection="1">
      <alignment horizontal="center" vertical="center"/>
      <protection hidden="1"/>
    </xf>
    <xf numFmtId="179" fontId="15" fillId="2" borderId="39" xfId="1" applyNumberFormat="1" applyFont="1" applyFill="1" applyBorder="1" applyAlignment="1" applyProtection="1">
      <alignment horizontal="center" vertical="center"/>
      <protection hidden="1"/>
    </xf>
    <xf numFmtId="179" fontId="15" fillId="2" borderId="42" xfId="1" applyNumberFormat="1" applyFont="1" applyFill="1" applyBorder="1" applyAlignment="1" applyProtection="1">
      <alignment horizontal="center" vertical="center"/>
      <protection hidden="1"/>
    </xf>
    <xf numFmtId="179" fontId="15" fillId="2" borderId="47" xfId="1" applyNumberFormat="1" applyFont="1" applyFill="1" applyBorder="1" applyAlignment="1" applyProtection="1">
      <alignment horizontal="center" vertical="center"/>
      <protection hidden="1"/>
    </xf>
    <xf numFmtId="179" fontId="15" fillId="2" borderId="2" xfId="1" applyNumberFormat="1" applyFont="1" applyFill="1" applyBorder="1" applyAlignment="1" applyProtection="1">
      <alignment horizontal="center" vertical="center"/>
      <protection hidden="1"/>
    </xf>
    <xf numFmtId="179" fontId="15" fillId="2" borderId="48" xfId="1" applyNumberFormat="1" applyFont="1" applyFill="1" applyBorder="1" applyAlignment="1" applyProtection="1">
      <alignment horizontal="center" vertical="center"/>
      <protection hidden="1"/>
    </xf>
    <xf numFmtId="0" fontId="69" fillId="2" borderId="83" xfId="1" applyFont="1" applyFill="1" applyBorder="1" applyAlignment="1">
      <alignment horizontal="center" vertical="center" shrinkToFit="1"/>
    </xf>
    <xf numFmtId="0" fontId="69" fillId="2" borderId="36" xfId="1" applyFont="1" applyFill="1" applyBorder="1" applyAlignment="1">
      <alignment horizontal="center" vertical="center" shrinkToFit="1"/>
    </xf>
    <xf numFmtId="0" fontId="69" fillId="2" borderId="84" xfId="1" applyFont="1" applyFill="1" applyBorder="1" applyAlignment="1">
      <alignment horizontal="center" vertical="center" shrinkToFit="1"/>
    </xf>
    <xf numFmtId="0" fontId="69" fillId="2" borderId="83" xfId="1" applyFont="1" applyFill="1" applyBorder="1" applyAlignment="1">
      <alignment horizontal="center" vertical="center"/>
    </xf>
    <xf numFmtId="0" fontId="69" fillId="2" borderId="36" xfId="1" applyFont="1" applyFill="1" applyBorder="1" applyAlignment="1">
      <alignment horizontal="center" vertical="center"/>
    </xf>
    <xf numFmtId="0" fontId="69" fillId="2" borderId="35" xfId="1" applyFont="1" applyFill="1" applyBorder="1" applyAlignment="1">
      <alignment horizontal="center" vertical="center"/>
    </xf>
    <xf numFmtId="179" fontId="15" fillId="2" borderId="81" xfId="1" applyNumberFormat="1" applyFont="1" applyFill="1" applyBorder="1" applyAlignment="1" applyProtection="1">
      <alignment horizontal="center" vertical="center"/>
      <protection hidden="1"/>
    </xf>
    <xf numFmtId="179" fontId="15" fillId="2" borderId="80" xfId="1" applyNumberFormat="1" applyFont="1" applyFill="1" applyBorder="1" applyAlignment="1" applyProtection="1">
      <alignment horizontal="center" vertical="center"/>
      <protection hidden="1"/>
    </xf>
    <xf numFmtId="180" fontId="15" fillId="2" borderId="80" xfId="1" applyNumberFormat="1" applyFont="1" applyFill="1" applyBorder="1" applyAlignment="1" applyProtection="1">
      <alignment horizontal="center" vertical="center"/>
      <protection hidden="1"/>
    </xf>
    <xf numFmtId="180" fontId="15" fillId="2" borderId="82" xfId="1" applyNumberFormat="1" applyFont="1" applyFill="1" applyBorder="1" applyAlignment="1" applyProtection="1">
      <alignment horizontal="center" vertical="center"/>
      <protection hidden="1"/>
    </xf>
    <xf numFmtId="58" fontId="15" fillId="2" borderId="81" xfId="1" applyNumberFormat="1" applyFont="1" applyFill="1" applyBorder="1" applyAlignment="1" applyProtection="1">
      <alignment horizontal="center" vertical="center" wrapText="1"/>
      <protection hidden="1"/>
    </xf>
    <xf numFmtId="58" fontId="15" fillId="2" borderId="80" xfId="1" applyNumberFormat="1" applyFont="1" applyFill="1" applyBorder="1" applyAlignment="1" applyProtection="1">
      <alignment horizontal="center" vertical="center" wrapText="1"/>
      <protection hidden="1"/>
    </xf>
    <xf numFmtId="58" fontId="15" fillId="2" borderId="80" xfId="1" applyNumberFormat="1" applyFont="1" applyFill="1" applyBorder="1" applyAlignment="1" applyProtection="1">
      <alignment horizontal="center" vertical="center"/>
      <protection hidden="1"/>
    </xf>
    <xf numFmtId="58" fontId="15" fillId="2" borderId="79" xfId="1" applyNumberFormat="1" applyFont="1" applyFill="1" applyBorder="1" applyAlignment="1" applyProtection="1">
      <alignment horizontal="center" vertical="center"/>
      <protection hidden="1"/>
    </xf>
    <xf numFmtId="0" fontId="11" fillId="9" borderId="0" xfId="1" applyFont="1" applyFill="1" applyAlignment="1">
      <alignment horizontal="center" vertical="center"/>
    </xf>
    <xf numFmtId="0" fontId="11" fillId="9" borderId="13" xfId="1" applyFont="1" applyFill="1" applyBorder="1" applyAlignment="1">
      <alignment horizontal="center" vertical="center"/>
    </xf>
    <xf numFmtId="0" fontId="69" fillId="2" borderId="15" xfId="0" applyFont="1" applyFill="1" applyBorder="1" applyAlignment="1">
      <alignment horizontal="center" vertical="center"/>
    </xf>
    <xf numFmtId="0" fontId="69" fillId="2" borderId="0" xfId="0" applyFont="1" applyFill="1" applyAlignment="1">
      <alignment horizontal="center" vertical="center"/>
    </xf>
    <xf numFmtId="0" fontId="69" fillId="2" borderId="14" xfId="0" applyFont="1" applyFill="1" applyBorder="1" applyAlignment="1">
      <alignment horizontal="center" vertical="center"/>
    </xf>
    <xf numFmtId="0" fontId="69" fillId="2" borderId="13" xfId="0" applyFont="1" applyFill="1" applyBorder="1" applyAlignment="1">
      <alignment horizontal="center" vertical="center"/>
    </xf>
    <xf numFmtId="0" fontId="69" fillId="2" borderId="24" xfId="0" applyFont="1" applyFill="1" applyBorder="1" applyAlignment="1">
      <alignment horizontal="center" vertical="center"/>
    </xf>
    <xf numFmtId="0" fontId="69" fillId="2" borderId="27" xfId="0" applyFont="1" applyFill="1" applyBorder="1" applyAlignment="1">
      <alignment horizontal="center" vertical="center"/>
    </xf>
    <xf numFmtId="0" fontId="69" fillId="2" borderId="26" xfId="0" applyFont="1" applyFill="1" applyBorder="1" applyAlignment="1">
      <alignment horizontal="center" vertical="center"/>
    </xf>
    <xf numFmtId="0" fontId="69" fillId="2" borderId="25" xfId="0" applyFont="1" applyFill="1" applyBorder="1" applyAlignment="1">
      <alignment horizontal="center" vertical="center"/>
    </xf>
    <xf numFmtId="0" fontId="15" fillId="2" borderId="80" xfId="1" applyFont="1" applyFill="1" applyBorder="1" applyAlignment="1" applyProtection="1">
      <alignment horizontal="center" vertical="center" wrapText="1"/>
      <protection hidden="1"/>
    </xf>
    <xf numFmtId="0" fontId="15" fillId="2" borderId="80" xfId="1" applyFont="1" applyFill="1" applyBorder="1" applyAlignment="1" applyProtection="1">
      <alignment horizontal="center" vertical="center"/>
      <protection hidden="1"/>
    </xf>
    <xf numFmtId="0" fontId="15" fillId="2" borderId="79" xfId="1" applyFont="1" applyFill="1" applyBorder="1" applyAlignment="1" applyProtection="1">
      <alignment horizontal="center" vertical="center"/>
      <protection hidden="1"/>
    </xf>
    <xf numFmtId="0" fontId="8" fillId="2" borderId="0" xfId="1" applyFont="1" applyFill="1" applyAlignment="1">
      <alignment horizontal="center" vertical="center"/>
    </xf>
    <xf numFmtId="0" fontId="7" fillId="2" borderId="0" xfId="1" applyFont="1" applyFill="1" applyAlignment="1">
      <alignment horizontal="right" vertical="center"/>
    </xf>
    <xf numFmtId="0" fontId="7" fillId="2" borderId="0" xfId="1" applyFont="1" applyFill="1" applyAlignment="1">
      <alignment horizontal="center" vertical="center"/>
    </xf>
    <xf numFmtId="0" fontId="69" fillId="2" borderId="181" xfId="0" applyFont="1" applyFill="1" applyBorder="1" applyAlignment="1">
      <alignment horizontal="center" vertical="center"/>
    </xf>
    <xf numFmtId="0" fontId="69" fillId="2" borderId="182" xfId="0" applyFont="1" applyFill="1" applyBorder="1" applyAlignment="1">
      <alignment horizontal="center" vertical="center"/>
    </xf>
    <xf numFmtId="176" fontId="8" fillId="0" borderId="182" xfId="0" applyNumberFormat="1" applyFont="1" applyBorder="1" applyAlignment="1" applyProtection="1">
      <alignment horizontal="center" vertical="center"/>
      <protection locked="0" hidden="1"/>
    </xf>
    <xf numFmtId="0" fontId="84" fillId="2" borderId="0" xfId="1" applyFont="1" applyFill="1" applyAlignment="1">
      <alignment horizontal="center" vertical="center"/>
    </xf>
    <xf numFmtId="49" fontId="85" fillId="2" borderId="63" xfId="1" applyNumberFormat="1" applyFont="1" applyFill="1" applyBorder="1" applyAlignment="1" applyProtection="1">
      <alignment horizontal="center" vertical="center" shrinkToFit="1"/>
      <protection locked="0"/>
    </xf>
    <xf numFmtId="0" fontId="83" fillId="2" borderId="0" xfId="1" applyFont="1" applyFill="1">
      <alignment vertical="center"/>
    </xf>
    <xf numFmtId="186" fontId="86" fillId="2" borderId="0" xfId="1" applyNumberFormat="1" applyFont="1" applyFill="1" applyAlignment="1" applyProtection="1">
      <alignment horizontal="left" vertical="center" shrinkToFit="1"/>
      <protection locked="0"/>
    </xf>
    <xf numFmtId="186" fontId="86" fillId="2" borderId="63" xfId="1" applyNumberFormat="1" applyFont="1" applyFill="1" applyBorder="1" applyAlignment="1" applyProtection="1">
      <alignment horizontal="left" vertical="center" shrinkToFit="1"/>
      <protection locked="0"/>
    </xf>
    <xf numFmtId="0" fontId="83" fillId="2" borderId="0" xfId="1" applyFont="1" applyFill="1" applyAlignment="1" applyProtection="1">
      <alignment horizontal="left" wrapText="1" shrinkToFit="1"/>
      <protection locked="0"/>
    </xf>
    <xf numFmtId="0" fontId="83" fillId="2" borderId="63" xfId="1" applyFont="1" applyFill="1" applyBorder="1" applyAlignment="1" applyProtection="1">
      <alignment horizontal="left" wrapText="1" shrinkToFit="1"/>
      <protection locked="0"/>
    </xf>
    <xf numFmtId="0" fontId="83" fillId="2" borderId="63" xfId="1" applyFont="1" applyFill="1" applyBorder="1" applyAlignment="1">
      <alignment horizontal="distributed" vertical="center" wrapText="1"/>
    </xf>
    <xf numFmtId="0" fontId="83" fillId="2" borderId="29" xfId="1" applyFont="1" applyFill="1" applyBorder="1" applyAlignment="1" applyProtection="1">
      <alignment horizontal="left" wrapText="1" shrinkToFit="1"/>
      <protection locked="0"/>
    </xf>
    <xf numFmtId="49" fontId="83" fillId="2" borderId="29" xfId="1" applyNumberFormat="1" applyFont="1" applyFill="1" applyBorder="1" applyAlignment="1" applyProtection="1">
      <alignment horizontal="left" shrinkToFit="1"/>
      <protection locked="0"/>
    </xf>
    <xf numFmtId="49" fontId="83" fillId="2" borderId="63" xfId="1" applyNumberFormat="1" applyFont="1" applyFill="1" applyBorder="1" applyAlignment="1" applyProtection="1">
      <alignment horizontal="left" shrinkToFit="1"/>
      <protection locked="0"/>
    </xf>
    <xf numFmtId="0" fontId="87" fillId="2" borderId="29" xfId="1" applyFont="1" applyFill="1" applyBorder="1" applyAlignment="1">
      <alignment horizontal="distributed" vertical="center" wrapText="1"/>
    </xf>
    <xf numFmtId="185" fontId="88" fillId="2" borderId="29" xfId="1" applyNumberFormat="1" applyFont="1" applyFill="1" applyBorder="1" applyAlignment="1" applyProtection="1">
      <alignment horizontal="left" wrapText="1" shrinkToFit="1"/>
      <protection locked="0"/>
    </xf>
    <xf numFmtId="185" fontId="88" fillId="2" borderId="63" xfId="1" applyNumberFormat="1" applyFont="1" applyFill="1" applyBorder="1" applyAlignment="1" applyProtection="1">
      <alignment horizontal="left" wrapText="1" shrinkToFit="1"/>
      <protection locked="0"/>
    </xf>
    <xf numFmtId="0" fontId="83" fillId="2" borderId="29" xfId="1" applyFont="1" applyFill="1" applyBorder="1" applyAlignment="1">
      <alignment horizontal="distributed" vertical="center" wrapText="1"/>
    </xf>
    <xf numFmtId="49" fontId="84" fillId="2" borderId="29" xfId="1" applyNumberFormat="1" applyFont="1" applyFill="1" applyBorder="1" applyAlignment="1" applyProtection="1">
      <alignment horizontal="left" shrinkToFit="1"/>
      <protection locked="0"/>
    </xf>
    <xf numFmtId="49" fontId="84" fillId="2" borderId="63" xfId="1" applyNumberFormat="1" applyFont="1" applyFill="1" applyBorder="1" applyAlignment="1" applyProtection="1">
      <alignment horizontal="left" shrinkToFit="1"/>
      <protection locked="0"/>
    </xf>
    <xf numFmtId="0" fontId="88" fillId="2" borderId="29" xfId="1" applyFont="1" applyFill="1" applyBorder="1" applyAlignment="1" applyProtection="1">
      <alignment horizontal="left" wrapText="1" shrinkToFit="1"/>
      <protection locked="0"/>
    </xf>
    <xf numFmtId="0" fontId="88" fillId="2" borderId="63" xfId="1" applyFont="1" applyFill="1" applyBorder="1" applyAlignment="1" applyProtection="1">
      <alignment horizontal="left" wrapText="1" shrinkToFit="1"/>
      <protection locked="0"/>
    </xf>
    <xf numFmtId="0" fontId="83" fillId="2" borderId="63" xfId="1" applyFont="1" applyFill="1" applyBorder="1" applyAlignment="1">
      <alignment horizontal="distributed" wrapText="1"/>
    </xf>
    <xf numFmtId="49" fontId="88" fillId="2" borderId="29" xfId="1" applyNumberFormat="1" applyFont="1" applyFill="1" applyBorder="1" applyAlignment="1" applyProtection="1">
      <alignment horizontal="left" wrapText="1" shrinkToFit="1"/>
      <protection locked="0"/>
    </xf>
    <xf numFmtId="49" fontId="88" fillId="2" borderId="63" xfId="1" applyNumberFormat="1" applyFont="1" applyFill="1" applyBorder="1" applyAlignment="1" applyProtection="1">
      <alignment horizontal="left" wrapText="1" shrinkToFit="1"/>
      <protection locked="0"/>
    </xf>
    <xf numFmtId="0" fontId="86" fillId="2" borderId="0" xfId="1" applyFont="1" applyFill="1" applyAlignment="1" applyProtection="1">
      <alignment horizontal="left" vertical="center" shrinkToFit="1"/>
      <protection hidden="1"/>
    </xf>
    <xf numFmtId="0" fontId="86" fillId="2" borderId="63" xfId="1" applyFont="1" applyFill="1" applyBorder="1" applyAlignment="1" applyProtection="1">
      <alignment horizontal="left" vertical="center" shrinkToFit="1"/>
      <protection hidden="1"/>
    </xf>
    <xf numFmtId="38" fontId="15" fillId="2" borderId="0" xfId="2" applyFont="1" applyFill="1" applyAlignment="1" applyProtection="1">
      <protection locked="0"/>
    </xf>
    <xf numFmtId="38" fontId="15" fillId="2" borderId="63" xfId="2" applyFont="1" applyFill="1" applyBorder="1" applyAlignment="1" applyProtection="1">
      <protection locked="0"/>
    </xf>
    <xf numFmtId="0" fontId="83" fillId="2" borderId="123" xfId="1" applyFont="1" applyFill="1" applyBorder="1" applyAlignment="1">
      <alignment horizontal="center" vertical="center"/>
    </xf>
    <xf numFmtId="0" fontId="83" fillId="2" borderId="113" xfId="1" applyFont="1" applyFill="1" applyBorder="1" applyAlignment="1">
      <alignment horizontal="center" vertical="center"/>
    </xf>
    <xf numFmtId="0" fontId="83" fillId="2" borderId="122" xfId="1" applyFont="1" applyFill="1" applyBorder="1" applyAlignment="1">
      <alignment horizontal="center" vertical="center"/>
    </xf>
    <xf numFmtId="38" fontId="15" fillId="2" borderId="63" xfId="2" applyFont="1" applyFill="1" applyBorder="1" applyAlignment="1" applyProtection="1">
      <alignment horizontal="center" vertical="center"/>
      <protection locked="0"/>
    </xf>
    <xf numFmtId="0" fontId="9" fillId="2" borderId="0" xfId="1" applyFont="1" applyFill="1" applyAlignment="1">
      <alignment horizontal="right" vertical="center"/>
    </xf>
    <xf numFmtId="0" fontId="83" fillId="2" borderId="134" xfId="1" applyFont="1" applyFill="1" applyBorder="1" applyAlignment="1">
      <alignment horizontal="center" vertical="center"/>
    </xf>
    <xf numFmtId="0" fontId="1" fillId="2" borderId="134" xfId="1" applyFill="1" applyBorder="1" applyAlignment="1">
      <alignment horizontal="center" vertical="center"/>
    </xf>
    <xf numFmtId="0" fontId="1" fillId="2" borderId="0" xfId="1" applyFill="1" applyAlignment="1" applyProtection="1">
      <alignment horizontal="left" wrapText="1"/>
      <protection hidden="1"/>
    </xf>
    <xf numFmtId="0" fontId="1" fillId="2" borderId="63" xfId="1" applyFill="1" applyBorder="1" applyAlignment="1" applyProtection="1">
      <alignment horizontal="left" wrapText="1"/>
      <protection hidden="1"/>
    </xf>
    <xf numFmtId="0" fontId="83" fillId="2" borderId="0" xfId="1" applyFont="1" applyFill="1" applyAlignment="1">
      <alignment horizontal="center" vertical="center"/>
    </xf>
    <xf numFmtId="179" fontId="85" fillId="2" borderId="63" xfId="1" applyNumberFormat="1" applyFont="1" applyFill="1" applyBorder="1" applyAlignment="1" applyProtection="1">
      <alignment horizontal="center" vertical="center" shrinkToFit="1"/>
      <protection hidden="1"/>
    </xf>
    <xf numFmtId="176" fontId="52" fillId="2" borderId="66" xfId="0" applyNumberFormat="1" applyFont="1" applyFill="1" applyBorder="1" applyAlignment="1">
      <alignment horizontal="center" vertical="center"/>
    </xf>
    <xf numFmtId="176" fontId="52" fillId="2" borderId="63" xfId="0" applyNumberFormat="1" applyFont="1" applyFill="1" applyBorder="1" applyAlignment="1">
      <alignment horizontal="center" vertical="center"/>
    </xf>
    <xf numFmtId="176" fontId="52" fillId="6" borderId="0" xfId="0" applyNumberFormat="1" applyFont="1" applyFill="1" applyAlignment="1">
      <alignment horizontal="right" vertical="center"/>
    </xf>
    <xf numFmtId="176" fontId="52" fillId="2" borderId="152" xfId="0" applyNumberFormat="1" applyFont="1" applyFill="1" applyBorder="1" applyAlignment="1">
      <alignment horizontal="center" vertical="center"/>
    </xf>
    <xf numFmtId="176" fontId="52" fillId="2" borderId="153" xfId="0" applyNumberFormat="1" applyFont="1" applyFill="1" applyBorder="1" applyAlignment="1">
      <alignment horizontal="center" vertical="center"/>
    </xf>
    <xf numFmtId="176" fontId="54" fillId="8" borderId="123" xfId="0" applyNumberFormat="1" applyFont="1" applyFill="1" applyBorder="1" applyAlignment="1">
      <alignment horizontal="center" vertical="center"/>
    </xf>
    <xf numFmtId="176" fontId="54" fillId="8" borderId="122" xfId="0" applyNumberFormat="1" applyFont="1" applyFill="1" applyBorder="1" applyAlignment="1">
      <alignment horizontal="center" vertical="center"/>
    </xf>
    <xf numFmtId="176" fontId="63" fillId="6" borderId="0" xfId="0" applyNumberFormat="1" applyFont="1" applyFill="1" applyAlignment="1">
      <alignment horizontal="center" vertical="center"/>
    </xf>
    <xf numFmtId="176" fontId="52" fillId="2" borderId="100" xfId="0" applyNumberFormat="1" applyFont="1" applyFill="1" applyBorder="1" applyAlignment="1">
      <alignment horizontal="center" vertical="center"/>
    </xf>
    <xf numFmtId="176" fontId="52" fillId="2" borderId="105" xfId="0" applyNumberFormat="1" applyFont="1" applyFill="1" applyBorder="1" applyAlignment="1">
      <alignment horizontal="center" vertical="center"/>
    </xf>
    <xf numFmtId="176" fontId="52" fillId="2" borderId="155" xfId="0" applyNumberFormat="1" applyFont="1" applyFill="1" applyBorder="1" applyAlignment="1">
      <alignment horizontal="center" vertical="center"/>
    </xf>
    <xf numFmtId="176" fontId="52" fillId="2" borderId="67" xfId="0" applyNumberFormat="1" applyFont="1" applyFill="1" applyBorder="1" applyAlignment="1">
      <alignment horizontal="center" vertical="center"/>
    </xf>
    <xf numFmtId="176" fontId="52" fillId="2" borderId="108" xfId="0" applyNumberFormat="1" applyFont="1" applyFill="1" applyBorder="1" applyAlignment="1">
      <alignment horizontal="center" vertical="center"/>
    </xf>
    <xf numFmtId="176" fontId="52" fillId="2" borderId="123" xfId="0" applyNumberFormat="1" applyFont="1" applyFill="1" applyBorder="1" applyAlignment="1">
      <alignment horizontal="center" vertical="center"/>
    </xf>
    <xf numFmtId="176" fontId="52" fillId="2" borderId="113" xfId="0" applyNumberFormat="1" applyFont="1" applyFill="1" applyBorder="1" applyAlignment="1">
      <alignment horizontal="center" vertical="center"/>
    </xf>
    <xf numFmtId="0" fontId="65" fillId="6" borderId="0" xfId="0" applyFont="1" applyFill="1" applyAlignment="1">
      <alignment horizontal="left" vertical="center" wrapText="1"/>
    </xf>
    <xf numFmtId="0" fontId="67" fillId="6" borderId="0" xfId="0" applyFont="1" applyFill="1" applyAlignment="1">
      <alignment horizontal="left" vertical="center" wrapText="1"/>
    </xf>
    <xf numFmtId="0" fontId="73" fillId="2" borderId="145" xfId="0" applyFont="1" applyFill="1" applyBorder="1" applyAlignment="1">
      <alignment horizontal="center" vertical="center" wrapText="1"/>
    </xf>
    <xf numFmtId="0" fontId="73" fillId="2" borderId="146" xfId="0" applyFont="1" applyFill="1" applyBorder="1" applyAlignment="1">
      <alignment horizontal="center" vertical="center"/>
    </xf>
    <xf numFmtId="0" fontId="73" fillId="2" borderId="147" xfId="0" applyFont="1" applyFill="1" applyBorder="1" applyAlignment="1">
      <alignment horizontal="center" vertical="center"/>
    </xf>
    <xf numFmtId="0" fontId="73" fillId="2" borderId="123" xfId="0" applyFont="1" applyFill="1" applyBorder="1" applyAlignment="1">
      <alignment horizontal="center" vertical="center" wrapText="1"/>
    </xf>
    <xf numFmtId="0" fontId="73" fillId="2" borderId="122" xfId="0" applyFont="1" applyFill="1" applyBorder="1" applyAlignment="1">
      <alignment horizontal="center" vertical="center"/>
    </xf>
    <xf numFmtId="38" fontId="52" fillId="2" borderId="148" xfId="5" applyFont="1" applyFill="1" applyBorder="1" applyAlignment="1" applyProtection="1">
      <alignment horizontal="center" vertical="center"/>
      <protection locked="0"/>
    </xf>
    <xf numFmtId="38" fontId="52" fillId="2" borderId="149" xfId="5" applyFont="1" applyFill="1" applyBorder="1" applyAlignment="1" applyProtection="1">
      <alignment horizontal="center" vertical="center"/>
      <protection locked="0"/>
    </xf>
    <xf numFmtId="38" fontId="52" fillId="2" borderId="150" xfId="5" applyFont="1" applyFill="1" applyBorder="1" applyAlignment="1" applyProtection="1">
      <alignment horizontal="center" vertical="center"/>
      <protection locked="0"/>
    </xf>
    <xf numFmtId="0" fontId="52" fillId="2" borderId="136" xfId="0" applyFont="1" applyFill="1" applyBorder="1" applyAlignment="1">
      <alignment horizontal="center" vertical="center"/>
    </xf>
    <xf numFmtId="0" fontId="52" fillId="2" borderId="138" xfId="0" applyFont="1" applyFill="1" applyBorder="1" applyAlignment="1">
      <alignment horizontal="center" vertical="center"/>
    </xf>
    <xf numFmtId="0" fontId="72" fillId="2" borderId="0" xfId="0" applyFont="1" applyFill="1" applyAlignment="1">
      <alignment horizontal="left" vertical="center" wrapText="1"/>
    </xf>
    <xf numFmtId="0" fontId="64" fillId="2" borderId="0" xfId="0" applyFont="1" applyFill="1" applyAlignment="1">
      <alignment horizontal="center" vertical="center"/>
    </xf>
    <xf numFmtId="0" fontId="73" fillId="2" borderId="113" xfId="0" applyFont="1" applyFill="1" applyBorder="1" applyAlignment="1">
      <alignment horizontal="center" vertical="center" wrapText="1"/>
    </xf>
    <xf numFmtId="0" fontId="73" fillId="2" borderId="122" xfId="0" applyFont="1" applyFill="1" applyBorder="1" applyAlignment="1">
      <alignment horizontal="center" vertical="center" wrapText="1"/>
    </xf>
    <xf numFmtId="0" fontId="52" fillId="2" borderId="137" xfId="0" applyFont="1" applyFill="1" applyBorder="1" applyAlignment="1">
      <alignment horizontal="center" vertical="center"/>
    </xf>
    <xf numFmtId="0" fontId="63" fillId="7" borderId="0" xfId="0" applyFont="1" applyFill="1" applyAlignment="1" applyProtection="1">
      <alignment horizontal="left" vertical="center" wrapText="1"/>
      <protection hidden="1"/>
    </xf>
    <xf numFmtId="0" fontId="67" fillId="7" borderId="0" xfId="0" applyFont="1" applyFill="1" applyAlignment="1" applyProtection="1">
      <alignment horizontal="left" vertical="top" wrapText="1" indent="1"/>
      <protection hidden="1"/>
    </xf>
  </cellXfs>
  <cellStyles count="6">
    <cellStyle name="ハイパーリンク" xfId="4" builtinId="8"/>
    <cellStyle name="桁区切り" xfId="5" builtinId="6"/>
    <cellStyle name="桁区切り 2" xfId="2" xr:uid="{84C8619E-495F-4281-99B8-424AC0FAC0B9}"/>
    <cellStyle name="標準" xfId="0" builtinId="0"/>
    <cellStyle name="標準 2" xfId="1" xr:uid="{65670F5C-13F7-4560-9005-893DE9B12227}"/>
    <cellStyle name="標準 3" xfId="3" xr:uid="{45AF8792-2C5D-436D-9CEE-DB44608E86CA}"/>
  </cellStyles>
  <dxfs count="113">
    <dxf>
      <font>
        <color rgb="FFFF0000"/>
      </font>
    </dxf>
    <dxf>
      <numFmt numFmtId="187" formatCode="&quot;←１冊目の手帳がある場合は、助成欄分証紙貼付枚数が少なくなります。&quot;"/>
    </dxf>
    <dxf>
      <font>
        <color rgb="FF9C0006"/>
      </font>
      <fill>
        <patternFill>
          <bgColor rgb="FFFFC7CE"/>
        </patternFill>
      </fill>
    </dxf>
    <dxf>
      <font>
        <color auto="1"/>
      </font>
      <fill>
        <patternFill>
          <bgColor rgb="FFCCFFFF"/>
        </patternFill>
      </fill>
    </dxf>
    <dxf>
      <font>
        <color auto="1"/>
      </font>
      <fill>
        <patternFill>
          <bgColor rgb="FFCCFFFF"/>
        </patternFill>
      </fill>
    </dxf>
    <dxf>
      <font>
        <color auto="1"/>
      </font>
      <fill>
        <patternFill>
          <bgColor rgb="FFCCFFFF"/>
        </patternFill>
      </fill>
    </dxf>
    <dxf>
      <font>
        <color auto="1"/>
      </font>
      <fill>
        <patternFill>
          <bgColor rgb="FFCCFFFF"/>
        </patternFill>
      </fill>
    </dxf>
    <dxf>
      <font>
        <color auto="1"/>
      </font>
      <fill>
        <patternFill>
          <bgColor rgb="FFCCFFFF"/>
        </patternFill>
      </fill>
    </dxf>
    <dxf>
      <font>
        <color auto="1"/>
      </font>
      <fill>
        <patternFill>
          <bgColor rgb="FFCCFFFF"/>
        </patternFill>
      </fill>
    </dxf>
    <dxf>
      <fill>
        <patternFill patternType="none">
          <bgColor auto="1"/>
        </patternFill>
      </fill>
    </dxf>
    <dxf>
      <font>
        <color auto="1"/>
      </font>
      <fill>
        <patternFill>
          <bgColor rgb="FFCCFFFF"/>
        </patternFill>
      </fill>
    </dxf>
    <dxf>
      <font>
        <color auto="1"/>
      </font>
      <fill>
        <patternFill>
          <bgColor rgb="FFCCFFFF"/>
        </patternFill>
      </fill>
    </dxf>
    <dxf>
      <font>
        <color auto="1"/>
      </font>
      <fill>
        <patternFill>
          <bgColor rgb="FFCCFFFF"/>
        </patternFill>
      </fill>
    </dxf>
    <dxf>
      <font>
        <color auto="1"/>
      </font>
      <fill>
        <patternFill>
          <bgColor rgb="FFCCFFFF"/>
        </patternFill>
      </fill>
    </dxf>
    <dxf>
      <font>
        <color auto="1"/>
      </font>
      <fill>
        <patternFill>
          <bgColor rgb="FFCCFFFF"/>
        </patternFill>
      </fill>
    </dxf>
    <dxf>
      <font>
        <color auto="1"/>
      </font>
      <fill>
        <patternFill>
          <bgColor rgb="FFCCFFFF"/>
        </patternFill>
      </fill>
    </dxf>
    <dxf>
      <font>
        <color auto="1"/>
      </font>
      <fill>
        <patternFill>
          <bgColor rgb="FFCCFFFF"/>
        </patternFill>
      </fill>
    </dxf>
    <dxf>
      <font>
        <color auto="1"/>
      </font>
      <fill>
        <patternFill>
          <bgColor rgb="FFCCFFFF"/>
        </patternFill>
      </fill>
    </dxf>
    <dxf>
      <font>
        <color auto="1"/>
      </font>
      <fill>
        <patternFill>
          <bgColor rgb="FFCCFFFF"/>
        </patternFill>
      </fill>
    </dxf>
    <dxf>
      <font>
        <color auto="1"/>
      </font>
      <fill>
        <patternFill>
          <bgColor rgb="FFCCFFFF"/>
        </patternFill>
      </fill>
    </dxf>
    <dxf>
      <font>
        <color auto="1"/>
      </font>
      <fill>
        <patternFill>
          <bgColor rgb="FFCCFFFF"/>
        </patternFill>
      </fill>
    </dxf>
    <dxf>
      <font>
        <color auto="1"/>
      </font>
      <fill>
        <patternFill>
          <bgColor rgb="FFCCFFFF"/>
        </patternFill>
      </fill>
    </dxf>
    <dxf>
      <font>
        <color auto="1"/>
      </font>
      <fill>
        <patternFill>
          <bgColor rgb="FFCCFFFF"/>
        </patternFill>
      </fill>
    </dxf>
    <dxf>
      <font>
        <color auto="1"/>
      </font>
      <fill>
        <patternFill>
          <bgColor rgb="FFCCFFFF"/>
        </patternFill>
      </fill>
    </dxf>
    <dxf>
      <font>
        <color auto="1"/>
      </font>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patternType="solid">
          <bgColor rgb="FFCCFFFF"/>
        </patternFill>
      </fill>
    </dxf>
    <dxf>
      <fill>
        <patternFill patternType="solid">
          <bgColor rgb="FFCCFFFF"/>
        </patternFill>
      </fill>
    </dxf>
    <dxf>
      <fill>
        <patternFill patternType="solid">
          <bgColor rgb="FFCCFFFF"/>
        </patternFill>
      </fill>
    </dxf>
    <dxf>
      <fill>
        <patternFill patternType="solid">
          <bgColor rgb="FFCCFFFF"/>
        </patternFill>
      </fill>
    </dxf>
    <dxf>
      <fill>
        <patternFill patternType="solid">
          <bgColor rgb="FFCCFFFF"/>
        </patternFill>
      </fill>
    </dxf>
    <dxf>
      <fill>
        <patternFill patternType="solid">
          <bgColor rgb="FFCCFFFF"/>
        </patternFill>
      </fill>
    </dxf>
    <dxf>
      <fill>
        <patternFill patternType="solid">
          <bgColor rgb="FFCCFFFF"/>
        </patternFill>
      </fill>
    </dxf>
    <dxf>
      <fill>
        <patternFill patternType="solid">
          <bgColor rgb="FFCCFFFF"/>
        </patternFill>
      </fill>
    </dxf>
    <dxf>
      <fill>
        <patternFill patternType="solid">
          <bgColor rgb="FFCCFFFF"/>
        </patternFill>
      </fill>
    </dxf>
    <dxf>
      <fill>
        <patternFill patternType="solid">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FF0000"/>
        </patternFill>
      </fill>
    </dxf>
    <dxf>
      <fill>
        <patternFill>
          <bgColor rgb="FFCCFFFF"/>
        </patternFill>
      </fill>
    </dxf>
    <dxf>
      <fill>
        <patternFill>
          <bgColor rgb="FFFF0000"/>
        </patternFill>
      </fill>
    </dxf>
    <dxf>
      <fill>
        <patternFill>
          <bgColor rgb="FFFF0000"/>
        </patternFill>
      </fill>
    </dxf>
    <dxf>
      <fill>
        <patternFill>
          <bgColor rgb="FFCCFFFF"/>
        </patternFill>
      </fill>
    </dxf>
    <dxf>
      <fill>
        <patternFill>
          <bgColor rgb="FFCCFFFF"/>
        </patternFill>
      </fill>
    </dxf>
    <dxf>
      <fill>
        <patternFill>
          <bgColor rgb="FFFF0000"/>
        </patternFill>
      </fill>
    </dxf>
    <dxf>
      <fill>
        <patternFill>
          <bgColor rgb="FFCCFFFF"/>
        </patternFill>
      </fill>
    </dxf>
    <dxf>
      <fill>
        <patternFill>
          <bgColor rgb="FFFF0000"/>
        </patternFill>
      </fill>
    </dxf>
    <dxf>
      <fill>
        <patternFill>
          <bgColor rgb="FFCCFFFF"/>
        </patternFill>
      </fill>
    </dxf>
    <dxf>
      <fill>
        <patternFill>
          <bgColor rgb="FFFF0000"/>
        </patternFill>
      </fill>
    </dxf>
    <dxf>
      <fill>
        <patternFill>
          <bgColor rgb="FFCCFFFF"/>
        </patternFill>
      </fill>
    </dxf>
    <dxf>
      <fill>
        <patternFill>
          <bgColor rgb="FFFF0000"/>
        </patternFill>
      </fill>
    </dxf>
    <dxf>
      <fill>
        <patternFill>
          <bgColor rgb="FFCCFFFF"/>
        </patternFill>
      </fill>
    </dxf>
    <dxf>
      <fill>
        <patternFill>
          <bgColor rgb="FFFF0000"/>
        </patternFill>
      </fill>
    </dxf>
    <dxf>
      <fill>
        <patternFill>
          <bgColor rgb="FFCCFFFF"/>
        </patternFill>
      </fill>
    </dxf>
    <dxf>
      <fill>
        <patternFill>
          <bgColor rgb="FFFF0000"/>
        </patternFill>
      </fill>
    </dxf>
    <dxf>
      <fill>
        <patternFill>
          <bgColor rgb="FFFF0000"/>
        </patternFill>
      </fill>
    </dxf>
    <dxf>
      <fill>
        <patternFill>
          <bgColor rgb="FFCCFFFF"/>
        </patternFill>
      </fill>
    </dxf>
    <dxf>
      <fill>
        <patternFill>
          <bgColor rgb="FFFF0000"/>
        </patternFill>
      </fill>
    </dxf>
    <dxf>
      <fill>
        <patternFill>
          <bgColor rgb="FFCCFFFF"/>
        </patternFill>
      </fill>
    </dxf>
    <dxf>
      <fill>
        <patternFill>
          <bgColor rgb="FFCCFFFF"/>
        </patternFill>
      </fill>
    </dxf>
    <dxf>
      <fill>
        <patternFill>
          <bgColor rgb="FFFF0000"/>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ont>
        <color auto="1"/>
      </font>
      <fill>
        <patternFill>
          <bgColor rgb="FFCCFFFF"/>
        </patternFill>
      </fill>
    </dxf>
    <dxf>
      <font>
        <color auto="1"/>
      </font>
      <fill>
        <patternFill>
          <bgColor rgb="FFCCFFFF"/>
        </patternFill>
      </fill>
    </dxf>
    <dxf>
      <fill>
        <patternFill>
          <bgColor rgb="FFCCFFFF"/>
        </patternFill>
      </fill>
    </dxf>
    <dxf>
      <numFmt numFmtId="188" formatCode=";;;&quot;---------------&quot;"/>
      <fill>
        <patternFill patternType="none">
          <fgColor indexed="64"/>
          <bgColor auto="1"/>
        </patternFill>
      </fill>
      <border>
        <left/>
        <right/>
        <top style="hair">
          <color auto="1"/>
        </top>
        <bottom style="hair">
          <color auto="1"/>
        </bottom>
      </border>
    </dxf>
    <dxf>
      <numFmt numFmtId="0" formatCode="General"/>
      <fill>
        <patternFill>
          <bgColor rgb="FFCCFFFF"/>
        </patternFill>
      </fill>
    </dxf>
    <dxf>
      <font>
        <color auto="1"/>
      </font>
      <fill>
        <patternFill>
          <bgColor rgb="FFCCFFFF"/>
        </patternFill>
      </fill>
    </dxf>
    <dxf>
      <font>
        <color rgb="FF006100"/>
      </font>
      <fill>
        <patternFill>
          <bgColor rgb="FFCCFFFF"/>
        </patternFill>
      </fill>
    </dxf>
    <dxf>
      <font>
        <color auto="1"/>
      </font>
      <fill>
        <patternFill>
          <bgColor rgb="FFCCFFFF"/>
        </patternFill>
      </fill>
    </dxf>
    <dxf>
      <fill>
        <patternFill>
          <bgColor rgb="FFCCFFFF"/>
        </patternFill>
      </fill>
    </dxf>
    <dxf>
      <fill>
        <patternFill>
          <bgColor rgb="FFCCFFFF"/>
        </patternFill>
      </fill>
      <border>
        <bottom style="dashed">
          <color theme="0" tint="-0.499984740745262"/>
        </bottom>
        <vertical/>
        <horizontal/>
      </border>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ont>
        <color theme="0" tint="-0.499984740745262"/>
      </font>
      <numFmt numFmtId="0" formatCode="General"/>
      <fill>
        <patternFill>
          <bgColor rgb="FFCCFFFF"/>
        </patternFill>
      </fill>
    </dxf>
    <dxf>
      <fill>
        <patternFill>
          <bgColor rgb="FFCCFFFF"/>
        </patternFill>
      </fill>
    </dxf>
    <dxf>
      <font>
        <color auto="1"/>
      </font>
      <fill>
        <patternFill>
          <bgColor rgb="FFCCFFFF"/>
        </patternFill>
      </fill>
    </dxf>
    <dxf>
      <font>
        <color auto="1"/>
      </font>
      <fill>
        <patternFill>
          <bgColor rgb="FFCCFFFF"/>
        </patternFill>
      </fill>
    </dxf>
    <dxf>
      <font>
        <color auto="1"/>
      </font>
      <fill>
        <patternFill>
          <bgColor rgb="FFCCFFFF"/>
        </patternFill>
      </fill>
    </dxf>
    <dxf>
      <font>
        <color auto="1"/>
      </font>
      <fill>
        <patternFill>
          <bgColor rgb="FFCCFFFF"/>
        </patternFill>
      </fill>
    </dxf>
    <dxf>
      <font>
        <color auto="1"/>
      </font>
      <fill>
        <patternFill>
          <bgColor rgb="FFCCFFFF"/>
        </patternFill>
      </fill>
    </dxf>
  </dxfs>
  <tableStyles count="0" defaultTableStyle="TableStyleMedium2" defaultPivotStyle="PivotStyleLight16"/>
  <colors>
    <mruColors>
      <color rgb="FFCCFFFF"/>
      <color rgb="FFFFFFCC"/>
      <color rgb="FFFFE7FF"/>
      <color rgb="FFCCFFCC"/>
      <color rgb="FFFFD5FF"/>
      <color rgb="FFFFCCFF"/>
      <color rgb="FFFF9999"/>
      <color rgb="FFCC0066"/>
      <color rgb="FFFFCCCC"/>
      <color rgb="FFFFCC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activeX1.xml><?xml version="1.0" encoding="utf-8"?>
<ax:ocx xmlns:ax="http://schemas.microsoft.com/office/2006/activeX" xmlns:r="http://schemas.openxmlformats.org/officeDocument/2006/relationships" ax:classid="{8BD21D40-EC42-11CE-9E0D-00AA006002F3}" ax:persistence="persistStreamInit" r:id="rId1"/>
</file>

<file path=xl/activeX/activeX2.xml><?xml version="1.0" encoding="utf-8"?>
<ax:ocx xmlns:ax="http://schemas.microsoft.com/office/2006/activeX" xmlns:r="http://schemas.openxmlformats.org/officeDocument/2006/relationships" ax:classid="{8BD21D40-EC42-11CE-9E0D-00AA006002F3}" ax:persistence="persistStreamInit" r:id="rId1"/>
</file>

<file path=xl/activeX/activeX3.xml><?xml version="1.0" encoding="utf-8"?>
<ax:ocx xmlns:ax="http://schemas.microsoft.com/office/2006/activeX" xmlns:r="http://schemas.openxmlformats.org/officeDocument/2006/relationships" ax:classid="{8BD21D40-EC42-11CE-9E0D-00AA006002F3}" ax:persistence="persistStreamInit" r:id="rId1"/>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7" Type="http://schemas.openxmlformats.org/officeDocument/2006/relationships/image" Target="../media/image6.jpg"/><Relationship Id="rId2" Type="http://schemas.openxmlformats.org/officeDocument/2006/relationships/image" Target="../media/image2.png"/><Relationship Id="rId1" Type="http://schemas.openxmlformats.org/officeDocument/2006/relationships/hyperlink" Target="https://forms.gle/FSqy1CRuq8vKxBLB8" TargetMode="External"/><Relationship Id="rId6" Type="http://schemas.openxmlformats.org/officeDocument/2006/relationships/image" Target="../media/image5.jpg"/><Relationship Id="rId5" Type="http://schemas.openxmlformats.org/officeDocument/2006/relationships/hyperlink" Target="#'Q&amp;A'!A6"/><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2" Type="http://schemas.openxmlformats.org/officeDocument/2006/relationships/hyperlink" Target="#&#27096;&#24335;!A1"/><Relationship Id="rId1" Type="http://schemas.openxmlformats.org/officeDocument/2006/relationships/image" Target="../media/image16.jpg"/></Relationships>
</file>

<file path=xl/drawings/_rels/drawing11.xml.rels><?xml version="1.0" encoding="UTF-8" standalone="yes"?>
<Relationships xmlns="http://schemas.openxmlformats.org/package/2006/relationships"><Relationship Id="rId3" Type="http://schemas.openxmlformats.org/officeDocument/2006/relationships/image" Target="../media/image18.jpg"/><Relationship Id="rId2" Type="http://schemas.openxmlformats.org/officeDocument/2006/relationships/image" Target="../media/image17.jpg"/><Relationship Id="rId1" Type="http://schemas.openxmlformats.org/officeDocument/2006/relationships/hyperlink" Target="#'&#65299;&#8419;&#25163;&#24115;&#21463;&#25173;&#31807;'!A1"/></Relationships>
</file>

<file path=xl/drawings/_rels/drawing12.xml.rels><?xml version="1.0" encoding="UTF-8" standalone="yes"?>
<Relationships xmlns="http://schemas.openxmlformats.org/package/2006/relationships"><Relationship Id="rId2" Type="http://schemas.openxmlformats.org/officeDocument/2006/relationships/image" Target="../media/image19.jpg"/><Relationship Id="rId1" Type="http://schemas.openxmlformats.org/officeDocument/2006/relationships/hyperlink" Target="#'&#65300;&#8419;&#35388;&#32025;&#21463;&#25173;&#31807;'!A1"/></Relationships>
</file>

<file path=xl/drawings/_rels/drawing13.xml.rels><?xml version="1.0" encoding="UTF-8" standalone="yes"?>
<Relationships xmlns="http://schemas.openxmlformats.org/package/2006/relationships"><Relationship Id="rId2" Type="http://schemas.openxmlformats.org/officeDocument/2006/relationships/hyperlink" Target="#&#38651;&#23376;&#20805;&#24403;&#29366;&#27841;&#35388;&#26126;&#26360;!A1"/><Relationship Id="rId1" Type="http://schemas.openxmlformats.org/officeDocument/2006/relationships/image" Target="../media/image20.jpg"/></Relationships>
</file>

<file path=xl/drawings/_rels/drawing14.xml.rels><?xml version="1.0" encoding="UTF-8" standalone="yes"?>
<Relationships xmlns="http://schemas.openxmlformats.org/package/2006/relationships"><Relationship Id="rId3" Type="http://schemas.openxmlformats.org/officeDocument/2006/relationships/image" Target="../media/image21.png"/><Relationship Id="rId2" Type="http://schemas.openxmlformats.org/officeDocument/2006/relationships/image" Target="../media/image5.jpg"/><Relationship Id="rId1" Type="http://schemas.openxmlformats.org/officeDocument/2006/relationships/hyperlink" Target="#&#27096;&#24335;!A1"/><Relationship Id="rId5" Type="http://schemas.openxmlformats.org/officeDocument/2006/relationships/hyperlink" Target="#'Q&amp;A'!A6"/><Relationship Id="rId4" Type="http://schemas.openxmlformats.org/officeDocument/2006/relationships/image" Target="../media/image22.jpg"/></Relationships>
</file>

<file path=xl/drawings/_rels/drawing2.xml.rels><?xml version="1.0" encoding="UTF-8" standalone="yes"?>
<Relationships xmlns="http://schemas.openxmlformats.org/package/2006/relationships"><Relationship Id="rId3" Type="http://schemas.openxmlformats.org/officeDocument/2006/relationships/image" Target="../media/image8.jpg"/><Relationship Id="rId2" Type="http://schemas.openxmlformats.org/officeDocument/2006/relationships/image" Target="../media/image7.jpg"/><Relationship Id="rId1" Type="http://schemas.openxmlformats.org/officeDocument/2006/relationships/hyperlink" Target="#&#27096;&#24335;!A1"/></Relationships>
</file>

<file path=xl/drawings/_rels/drawing3.xml.rels><?xml version="1.0" encoding="UTF-8" standalone="yes"?>
<Relationships xmlns="http://schemas.openxmlformats.org/package/2006/relationships"><Relationship Id="rId3" Type="http://schemas.openxmlformats.org/officeDocument/2006/relationships/image" Target="../media/image13.jpg"/><Relationship Id="rId2" Type="http://schemas.openxmlformats.org/officeDocument/2006/relationships/image" Target="../media/image12.jpg"/><Relationship Id="rId1" Type="http://schemas.openxmlformats.org/officeDocument/2006/relationships/hyperlink" Target="#&#27096;&#24335;!A1"/></Relationships>
</file>

<file path=xl/drawings/_rels/drawing4.xml.rels><?xml version="1.0" encoding="UTF-8" standalone="yes"?>
<Relationships xmlns="http://schemas.openxmlformats.org/package/2006/relationships"><Relationship Id="rId1" Type="http://schemas.openxmlformats.org/officeDocument/2006/relationships/hyperlink" Target="#&#27096;&#24335;!A1"/></Relationships>
</file>

<file path=xl/drawings/_rels/drawing5.xml.rels><?xml version="1.0" encoding="UTF-8" standalone="yes"?>
<Relationships xmlns="http://schemas.openxmlformats.org/package/2006/relationships"><Relationship Id="rId3" Type="http://schemas.openxmlformats.org/officeDocument/2006/relationships/hyperlink" Target="#&#25163;&#24115;&#21463;&#25173;&#31807;&#35352;&#20837;&#20363;!A1"/><Relationship Id="rId2" Type="http://schemas.openxmlformats.org/officeDocument/2006/relationships/hyperlink" Target="#'&#65299;&#8419;&#25163;&#24115;&#21463;&#25173;&#31807;'!A1"/><Relationship Id="rId1" Type="http://schemas.openxmlformats.org/officeDocument/2006/relationships/hyperlink" Target="#&#27096;&#24335;!A1"/></Relationships>
</file>

<file path=xl/drawings/_rels/drawing6.xml.rels><?xml version="1.0" encoding="UTF-8" standalone="yes"?>
<Relationships xmlns="http://schemas.openxmlformats.org/package/2006/relationships"><Relationship Id="rId3" Type="http://schemas.openxmlformats.org/officeDocument/2006/relationships/hyperlink" Target="#&#35388;&#32025;&#21463;&#25173;&#31807;&#35352;&#20837;&#20363;!A1"/><Relationship Id="rId2" Type="http://schemas.openxmlformats.org/officeDocument/2006/relationships/hyperlink" Target="#'&#65300;&#8419;&#35388;&#32025;&#21463;&#25173;&#31807;'!A1"/><Relationship Id="rId1" Type="http://schemas.openxmlformats.org/officeDocument/2006/relationships/hyperlink" Target="#&#27096;&#24335;!A1"/><Relationship Id="rId4" Type="http://schemas.openxmlformats.org/officeDocument/2006/relationships/hyperlink" Target="#'&#65300;&#8419;-2&#23601;&#21172;&#29366;&#27841;&#22577;&#21578;&#26360;'!A1"/></Relationships>
</file>

<file path=xl/drawings/_rels/drawing7.xml.rels><?xml version="1.0" encoding="UTF-8" standalone="yes"?>
<Relationships xmlns="http://schemas.openxmlformats.org/package/2006/relationships"><Relationship Id="rId3" Type="http://schemas.openxmlformats.org/officeDocument/2006/relationships/hyperlink" Target="#'&#65300;&#8419;&#35388;&#32025;&#21463;&#25173;&#31807;'!A1"/><Relationship Id="rId2" Type="http://schemas.openxmlformats.org/officeDocument/2006/relationships/hyperlink" Target="#&#27096;&#24335;!A1"/><Relationship Id="rId1" Type="http://schemas.openxmlformats.org/officeDocument/2006/relationships/image" Target="../media/image14.jpg"/></Relationships>
</file>

<file path=xl/drawings/_rels/drawing8.xml.rels><?xml version="1.0" encoding="UTF-8" standalone="yes"?>
<Relationships xmlns="http://schemas.openxmlformats.org/package/2006/relationships"><Relationship Id="rId2" Type="http://schemas.openxmlformats.org/officeDocument/2006/relationships/image" Target="../media/image15.jpg"/><Relationship Id="rId1" Type="http://schemas.openxmlformats.org/officeDocument/2006/relationships/hyperlink" Target="#&#27096;&#24335;!A1"/></Relationships>
</file>

<file path=xl/drawings/_rels/drawing9.xml.rels><?xml version="1.0" encoding="UTF-8" standalone="yes"?>
<Relationships xmlns="http://schemas.openxmlformats.org/package/2006/relationships"><Relationship Id="rId2" Type="http://schemas.openxmlformats.org/officeDocument/2006/relationships/hyperlink" Target="#&#30330;&#34892;&#26041;&#27861;!A1"/><Relationship Id="rId1" Type="http://schemas.openxmlformats.org/officeDocument/2006/relationships/hyperlink" Target="#&#27096;&#24335;!A1"/></Relationships>
</file>

<file path=xl/drawings/_rels/vmlDrawing2.vml.rels><?xml version="1.0" encoding="UTF-8" standalone="yes"?>
<Relationships xmlns="http://schemas.openxmlformats.org/package/2006/relationships"><Relationship Id="rId3" Type="http://schemas.openxmlformats.org/officeDocument/2006/relationships/image" Target="../media/image11.emf"/><Relationship Id="rId2" Type="http://schemas.openxmlformats.org/officeDocument/2006/relationships/image" Target="../media/image10.emf"/><Relationship Id="rId1" Type="http://schemas.openxmlformats.org/officeDocument/2006/relationships/image" Target="../media/image9.emf"/></Relationships>
</file>

<file path=xl/drawings/drawing1.xml><?xml version="1.0" encoding="utf-8"?>
<xdr:wsDr xmlns:xdr="http://schemas.openxmlformats.org/drawingml/2006/spreadsheetDrawing" xmlns:a="http://schemas.openxmlformats.org/drawingml/2006/main">
  <xdr:twoCellAnchor>
    <xdr:from>
      <xdr:col>6</xdr:col>
      <xdr:colOff>390525</xdr:colOff>
      <xdr:row>0</xdr:row>
      <xdr:rowOff>342900</xdr:rowOff>
    </xdr:from>
    <xdr:to>
      <xdr:col>10</xdr:col>
      <xdr:colOff>38101</xdr:colOff>
      <xdr:row>7</xdr:row>
      <xdr:rowOff>61851</xdr:rowOff>
    </xdr:to>
    <xdr:sp macro="" textlink="">
      <xdr:nvSpPr>
        <xdr:cNvPr id="9" name="四角形: 角を丸くする 8">
          <a:extLst>
            <a:ext uri="{FF2B5EF4-FFF2-40B4-BE49-F238E27FC236}">
              <a16:creationId xmlns:a16="http://schemas.microsoft.com/office/drawing/2014/main" id="{BE0C3CBD-7E85-BF10-5016-D3044C60672B}"/>
            </a:ext>
          </a:extLst>
        </xdr:cNvPr>
        <xdr:cNvSpPr/>
      </xdr:nvSpPr>
      <xdr:spPr>
        <a:xfrm>
          <a:off x="13020428" y="342900"/>
          <a:ext cx="2369004" cy="2564081"/>
        </a:xfrm>
        <a:prstGeom prst="roundRect">
          <a:avLst/>
        </a:prstGeom>
        <a:solidFill>
          <a:srgbClr val="FFCCCC"/>
        </a:solidFill>
        <a:ln w="60325" cmpd="thickThin">
          <a:solidFill>
            <a:srgbClr val="FF9999"/>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4</xdr:col>
          <xdr:colOff>142875</xdr:colOff>
          <xdr:row>10</xdr:row>
          <xdr:rowOff>38100</xdr:rowOff>
        </xdr:from>
        <xdr:to>
          <xdr:col>5</xdr:col>
          <xdr:colOff>0</xdr:colOff>
          <xdr:row>10</xdr:row>
          <xdr:rowOff>495300</xdr:rowOff>
        </xdr:to>
        <xdr:sp macro="" textlink="">
          <xdr:nvSpPr>
            <xdr:cNvPr id="18445" name="Check Box 13" hidden="1">
              <a:extLst>
                <a:ext uri="{63B3BB69-23CF-44E3-9099-C40C66FF867C}">
                  <a14:compatExt spid="_x0000_s18445"/>
                </a:ext>
                <a:ext uri="{FF2B5EF4-FFF2-40B4-BE49-F238E27FC236}">
                  <a16:creationId xmlns:a16="http://schemas.microsoft.com/office/drawing/2014/main" id="{00000000-0008-0000-0000-00000D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11</xdr:row>
          <xdr:rowOff>38100</xdr:rowOff>
        </xdr:from>
        <xdr:to>
          <xdr:col>5</xdr:col>
          <xdr:colOff>0</xdr:colOff>
          <xdr:row>11</xdr:row>
          <xdr:rowOff>495300</xdr:rowOff>
        </xdr:to>
        <xdr:sp macro="" textlink="">
          <xdr:nvSpPr>
            <xdr:cNvPr id="18446" name="Check Box 14" hidden="1">
              <a:extLst>
                <a:ext uri="{63B3BB69-23CF-44E3-9099-C40C66FF867C}">
                  <a14:compatExt spid="_x0000_s18446"/>
                </a:ext>
                <a:ext uri="{FF2B5EF4-FFF2-40B4-BE49-F238E27FC236}">
                  <a16:creationId xmlns:a16="http://schemas.microsoft.com/office/drawing/2014/main" id="{00000000-0008-0000-0000-00000E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12</xdr:row>
          <xdr:rowOff>38100</xdr:rowOff>
        </xdr:from>
        <xdr:to>
          <xdr:col>5</xdr:col>
          <xdr:colOff>0</xdr:colOff>
          <xdr:row>12</xdr:row>
          <xdr:rowOff>495300</xdr:rowOff>
        </xdr:to>
        <xdr:sp macro="" textlink="">
          <xdr:nvSpPr>
            <xdr:cNvPr id="18447" name="Check Box 15" hidden="1">
              <a:extLst>
                <a:ext uri="{63B3BB69-23CF-44E3-9099-C40C66FF867C}">
                  <a14:compatExt spid="_x0000_s18447"/>
                </a:ext>
                <a:ext uri="{FF2B5EF4-FFF2-40B4-BE49-F238E27FC236}">
                  <a16:creationId xmlns:a16="http://schemas.microsoft.com/office/drawing/2014/main" id="{00000000-0008-0000-0000-00000F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13</xdr:row>
          <xdr:rowOff>38100</xdr:rowOff>
        </xdr:from>
        <xdr:to>
          <xdr:col>5</xdr:col>
          <xdr:colOff>0</xdr:colOff>
          <xdr:row>13</xdr:row>
          <xdr:rowOff>495300</xdr:rowOff>
        </xdr:to>
        <xdr:sp macro="" textlink="">
          <xdr:nvSpPr>
            <xdr:cNvPr id="18448" name="Check Box 16" hidden="1">
              <a:extLst>
                <a:ext uri="{63B3BB69-23CF-44E3-9099-C40C66FF867C}">
                  <a14:compatExt spid="_x0000_s18448"/>
                </a:ext>
                <a:ext uri="{FF2B5EF4-FFF2-40B4-BE49-F238E27FC236}">
                  <a16:creationId xmlns:a16="http://schemas.microsoft.com/office/drawing/2014/main" id="{00000000-0008-0000-0000-000010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14</xdr:row>
          <xdr:rowOff>38100</xdr:rowOff>
        </xdr:from>
        <xdr:to>
          <xdr:col>5</xdr:col>
          <xdr:colOff>0</xdr:colOff>
          <xdr:row>14</xdr:row>
          <xdr:rowOff>495300</xdr:rowOff>
        </xdr:to>
        <xdr:sp macro="" textlink="">
          <xdr:nvSpPr>
            <xdr:cNvPr id="18449" name="Check Box 17" hidden="1">
              <a:extLst>
                <a:ext uri="{63B3BB69-23CF-44E3-9099-C40C66FF867C}">
                  <a14:compatExt spid="_x0000_s18449"/>
                </a:ext>
                <a:ext uri="{FF2B5EF4-FFF2-40B4-BE49-F238E27FC236}">
                  <a16:creationId xmlns:a16="http://schemas.microsoft.com/office/drawing/2014/main" id="{00000000-0008-0000-0000-00001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15</xdr:row>
          <xdr:rowOff>38100</xdr:rowOff>
        </xdr:from>
        <xdr:to>
          <xdr:col>5</xdr:col>
          <xdr:colOff>0</xdr:colOff>
          <xdr:row>15</xdr:row>
          <xdr:rowOff>495300</xdr:rowOff>
        </xdr:to>
        <xdr:sp macro="" textlink="">
          <xdr:nvSpPr>
            <xdr:cNvPr id="18450" name="Check Box 18" hidden="1">
              <a:extLst>
                <a:ext uri="{63B3BB69-23CF-44E3-9099-C40C66FF867C}">
                  <a14:compatExt spid="_x0000_s18450"/>
                </a:ext>
                <a:ext uri="{FF2B5EF4-FFF2-40B4-BE49-F238E27FC236}">
                  <a16:creationId xmlns:a16="http://schemas.microsoft.com/office/drawing/2014/main" id="{00000000-0008-0000-0000-000012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16</xdr:row>
          <xdr:rowOff>38100</xdr:rowOff>
        </xdr:from>
        <xdr:to>
          <xdr:col>5</xdr:col>
          <xdr:colOff>0</xdr:colOff>
          <xdr:row>16</xdr:row>
          <xdr:rowOff>495300</xdr:rowOff>
        </xdr:to>
        <xdr:sp macro="" textlink="">
          <xdr:nvSpPr>
            <xdr:cNvPr id="18451" name="Check Box 19" hidden="1">
              <a:extLst>
                <a:ext uri="{63B3BB69-23CF-44E3-9099-C40C66FF867C}">
                  <a14:compatExt spid="_x0000_s18451"/>
                </a:ext>
                <a:ext uri="{FF2B5EF4-FFF2-40B4-BE49-F238E27FC236}">
                  <a16:creationId xmlns:a16="http://schemas.microsoft.com/office/drawing/2014/main" id="{00000000-0008-0000-0000-000013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18</xdr:row>
          <xdr:rowOff>38100</xdr:rowOff>
        </xdr:from>
        <xdr:to>
          <xdr:col>5</xdr:col>
          <xdr:colOff>0</xdr:colOff>
          <xdr:row>18</xdr:row>
          <xdr:rowOff>495300</xdr:rowOff>
        </xdr:to>
        <xdr:sp macro="" textlink="">
          <xdr:nvSpPr>
            <xdr:cNvPr id="18452" name="Check Box 20" hidden="1">
              <a:extLst>
                <a:ext uri="{63B3BB69-23CF-44E3-9099-C40C66FF867C}">
                  <a14:compatExt spid="_x0000_s18452"/>
                </a:ext>
                <a:ext uri="{FF2B5EF4-FFF2-40B4-BE49-F238E27FC236}">
                  <a16:creationId xmlns:a16="http://schemas.microsoft.com/office/drawing/2014/main" id="{00000000-0008-0000-0000-000014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19</xdr:row>
          <xdr:rowOff>38100</xdr:rowOff>
        </xdr:from>
        <xdr:to>
          <xdr:col>5</xdr:col>
          <xdr:colOff>0</xdr:colOff>
          <xdr:row>19</xdr:row>
          <xdr:rowOff>495300</xdr:rowOff>
        </xdr:to>
        <xdr:sp macro="" textlink="">
          <xdr:nvSpPr>
            <xdr:cNvPr id="18453" name="Check Box 21" hidden="1">
              <a:extLst>
                <a:ext uri="{63B3BB69-23CF-44E3-9099-C40C66FF867C}">
                  <a14:compatExt spid="_x0000_s18453"/>
                </a:ext>
                <a:ext uri="{FF2B5EF4-FFF2-40B4-BE49-F238E27FC236}">
                  <a16:creationId xmlns:a16="http://schemas.microsoft.com/office/drawing/2014/main" id="{00000000-0008-0000-0000-000015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5</xdr:col>
      <xdr:colOff>5051249</xdr:colOff>
      <xdr:row>6</xdr:row>
      <xdr:rowOff>361950</xdr:rowOff>
    </xdr:from>
    <xdr:to>
      <xdr:col>5</xdr:col>
      <xdr:colOff>5241749</xdr:colOff>
      <xdr:row>6</xdr:row>
      <xdr:rowOff>809625</xdr:rowOff>
    </xdr:to>
    <xdr:sp macro="" textlink="">
      <xdr:nvSpPr>
        <xdr:cNvPr id="2" name="右中かっこ 1">
          <a:extLst>
            <a:ext uri="{FF2B5EF4-FFF2-40B4-BE49-F238E27FC236}">
              <a16:creationId xmlns:a16="http://schemas.microsoft.com/office/drawing/2014/main" id="{D0422D3D-8E50-C676-35F2-D121A9D56FA5}"/>
            </a:ext>
          </a:extLst>
        </xdr:cNvPr>
        <xdr:cNvSpPr>
          <a:spLocks/>
        </xdr:cNvSpPr>
      </xdr:nvSpPr>
      <xdr:spPr>
        <a:xfrm>
          <a:off x="9754218" y="2005013"/>
          <a:ext cx="190500" cy="447675"/>
        </a:xfrm>
        <a:prstGeom prst="rightBrace">
          <a:avLst>
            <a:gd name="adj1" fmla="val 24122"/>
            <a:gd name="adj2" fmla="val 50000"/>
          </a:avLst>
        </a:prstGeom>
        <a:ln w="19050">
          <a:solidFill>
            <a:sysClr val="windowText" lastClr="000000"/>
          </a:solidFill>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5</xdr:col>
      <xdr:colOff>5158628</xdr:colOff>
      <xdr:row>6</xdr:row>
      <xdr:rowOff>361950</xdr:rowOff>
    </xdr:from>
    <xdr:to>
      <xdr:col>7</xdr:col>
      <xdr:colOff>177054</xdr:colOff>
      <xdr:row>6</xdr:row>
      <xdr:rowOff>685800</xdr:rowOff>
    </xdr:to>
    <xdr:sp macro="" textlink="">
      <xdr:nvSpPr>
        <xdr:cNvPr id="3" name="テキスト ボックス 2">
          <a:extLst>
            <a:ext uri="{FF2B5EF4-FFF2-40B4-BE49-F238E27FC236}">
              <a16:creationId xmlns:a16="http://schemas.microsoft.com/office/drawing/2014/main" id="{071CFD8E-58EE-B6D1-0D72-A69A08EA7780}"/>
            </a:ext>
          </a:extLst>
        </xdr:cNvPr>
        <xdr:cNvSpPr txBox="1"/>
      </xdr:nvSpPr>
      <xdr:spPr>
        <a:xfrm>
          <a:off x="9797863" y="2020421"/>
          <a:ext cx="3635750" cy="323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t>自動で”和暦に変換”されます</a:t>
          </a:r>
        </a:p>
      </xdr:txBody>
    </xdr:sp>
    <xdr:clientData/>
  </xdr:twoCellAnchor>
  <mc:AlternateContent xmlns:mc="http://schemas.openxmlformats.org/markup-compatibility/2006">
    <mc:Choice xmlns:a14="http://schemas.microsoft.com/office/drawing/2010/main" Requires="a14">
      <xdr:twoCellAnchor editAs="oneCell">
        <xdr:from>
          <xdr:col>4</xdr:col>
          <xdr:colOff>142875</xdr:colOff>
          <xdr:row>17</xdr:row>
          <xdr:rowOff>38100</xdr:rowOff>
        </xdr:from>
        <xdr:to>
          <xdr:col>5</xdr:col>
          <xdr:colOff>0</xdr:colOff>
          <xdr:row>17</xdr:row>
          <xdr:rowOff>495300</xdr:rowOff>
        </xdr:to>
        <xdr:sp macro="" textlink="">
          <xdr:nvSpPr>
            <xdr:cNvPr id="18454" name="Check Box 22" hidden="1">
              <a:extLst>
                <a:ext uri="{63B3BB69-23CF-44E3-9099-C40C66FF867C}">
                  <a14:compatExt spid="_x0000_s18454"/>
                </a:ext>
                <a:ext uri="{FF2B5EF4-FFF2-40B4-BE49-F238E27FC236}">
                  <a16:creationId xmlns:a16="http://schemas.microsoft.com/office/drawing/2014/main" id="{00000000-0008-0000-0000-000016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7</xdr:col>
      <xdr:colOff>123826</xdr:colOff>
      <xdr:row>3</xdr:row>
      <xdr:rowOff>18311</xdr:rowOff>
    </xdr:from>
    <xdr:to>
      <xdr:col>9</xdr:col>
      <xdr:colOff>314325</xdr:colOff>
      <xdr:row>6</xdr:row>
      <xdr:rowOff>589812</xdr:rowOff>
    </xdr:to>
    <xdr:pic>
      <xdr:nvPicPr>
        <xdr:cNvPr id="5" name="図 4">
          <a:hlinkClick xmlns:r="http://schemas.openxmlformats.org/officeDocument/2006/relationships" r:id="rId1"/>
          <a:extLst>
            <a:ext uri="{FF2B5EF4-FFF2-40B4-BE49-F238E27FC236}">
              <a16:creationId xmlns:a16="http://schemas.microsoft.com/office/drawing/2014/main" id="{3C68B18C-FDC9-D5A4-CCB1-B199AACD7AFA}"/>
            </a:ext>
          </a:extLst>
        </xdr:cNvPr>
        <xdr:cNvPicPr>
          <a:picLocks noChangeAspect="1"/>
        </xdr:cNvPicPr>
      </xdr:nvPicPr>
      <xdr:blipFill>
        <a:blip xmlns:r="http://schemas.openxmlformats.org/officeDocument/2006/relationships" r:embed="rId2"/>
        <a:stretch>
          <a:fillRect/>
        </a:stretch>
      </xdr:blipFill>
      <xdr:spPr>
        <a:xfrm>
          <a:off x="13434086" y="995551"/>
          <a:ext cx="1551213" cy="1548742"/>
        </a:xfrm>
        <a:prstGeom prst="rect">
          <a:avLst/>
        </a:prstGeom>
        <a:ln>
          <a:solidFill>
            <a:schemeClr val="tx1"/>
          </a:solidFill>
        </a:ln>
      </xdr:spPr>
    </xdr:pic>
    <xdr:clientData/>
  </xdr:twoCellAnchor>
  <xdr:twoCellAnchor>
    <xdr:from>
      <xdr:col>6</xdr:col>
      <xdr:colOff>439832</xdr:colOff>
      <xdr:row>1</xdr:row>
      <xdr:rowOff>93613</xdr:rowOff>
    </xdr:from>
    <xdr:to>
      <xdr:col>10</xdr:col>
      <xdr:colOff>668432</xdr:colOff>
      <xdr:row>2</xdr:row>
      <xdr:rowOff>254000</xdr:rowOff>
    </xdr:to>
    <xdr:sp macro="" textlink="">
      <xdr:nvSpPr>
        <xdr:cNvPr id="7" name="テキスト ボックス 6">
          <a:extLst>
            <a:ext uri="{FF2B5EF4-FFF2-40B4-BE49-F238E27FC236}">
              <a16:creationId xmlns:a16="http://schemas.microsoft.com/office/drawing/2014/main" id="{5C7D09E3-4915-484D-0C37-630EFACDF9C8}"/>
            </a:ext>
          </a:extLst>
        </xdr:cNvPr>
        <xdr:cNvSpPr txBox="1"/>
      </xdr:nvSpPr>
      <xdr:spPr>
        <a:xfrm>
          <a:off x="13076332" y="461913"/>
          <a:ext cx="2971800" cy="4778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latin typeface="ＭＳ Ｐゴシック" panose="020B0600070205080204" pitchFamily="50" charset="-128"/>
              <a:ea typeface="ＭＳ Ｐゴシック" panose="020B0600070205080204" pitchFamily="50" charset="-128"/>
            </a:rPr>
            <a:t>加入・履行証明作成ツールについて</a:t>
          </a:r>
          <a:endParaRPr kumimoji="1" lang="en-US" altLang="ja-JP" sz="1100" b="1">
            <a:latin typeface="ＭＳ Ｐゴシック" panose="020B0600070205080204" pitchFamily="50" charset="-128"/>
            <a:ea typeface="ＭＳ Ｐゴシック" panose="020B0600070205080204" pitchFamily="50" charset="-128"/>
          </a:endParaRPr>
        </a:p>
        <a:p>
          <a:r>
            <a:rPr kumimoji="1" lang="ja-JP" altLang="en-US" sz="1100" b="1">
              <a:latin typeface="ＭＳ Ｐゴシック" panose="020B0600070205080204" pitchFamily="50" charset="-128"/>
              <a:ea typeface="ＭＳ Ｐゴシック" panose="020B0600070205080204" pitchFamily="50" charset="-128"/>
            </a:rPr>
            <a:t>アンケートにご協力ください。</a:t>
          </a:r>
          <a:endParaRPr kumimoji="1" lang="en-US" altLang="ja-JP" sz="1100" b="1">
            <a:latin typeface="ＭＳ Ｐゴシック" panose="020B0600070205080204" pitchFamily="50" charset="-128"/>
            <a:ea typeface="ＭＳ Ｐゴシック" panose="020B0600070205080204" pitchFamily="50" charset="-128"/>
          </a:endParaRPr>
        </a:p>
      </xdr:txBody>
    </xdr:sp>
    <xdr:clientData/>
  </xdr:twoCellAnchor>
  <xdr:twoCellAnchor>
    <xdr:from>
      <xdr:col>6</xdr:col>
      <xdr:colOff>568139</xdr:colOff>
      <xdr:row>6</xdr:row>
      <xdr:rowOff>576968</xdr:rowOff>
    </xdr:from>
    <xdr:to>
      <xdr:col>10</xdr:col>
      <xdr:colOff>222663</xdr:colOff>
      <xdr:row>7</xdr:row>
      <xdr:rowOff>14992</xdr:rowOff>
    </xdr:to>
    <xdr:sp macro="" textlink="">
      <xdr:nvSpPr>
        <xdr:cNvPr id="4" name="テキスト ボックス 3">
          <a:extLst>
            <a:ext uri="{FF2B5EF4-FFF2-40B4-BE49-F238E27FC236}">
              <a16:creationId xmlns:a16="http://schemas.microsoft.com/office/drawing/2014/main" id="{3CB46A1C-A06C-4294-A8E6-BBBEBC7FB6B2}"/>
            </a:ext>
          </a:extLst>
        </xdr:cNvPr>
        <xdr:cNvSpPr txBox="1"/>
      </xdr:nvSpPr>
      <xdr:spPr>
        <a:xfrm>
          <a:off x="13198042" y="2531449"/>
          <a:ext cx="2375952" cy="3286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0">
              <a:latin typeface="ＭＳ Ｐゴシック" panose="020B0600070205080204" pitchFamily="50" charset="-128"/>
              <a:ea typeface="ＭＳ Ｐゴシック" panose="020B0600070205080204" pitchFamily="50" charset="-128"/>
            </a:rPr>
            <a:t>QR</a:t>
          </a:r>
          <a:r>
            <a:rPr kumimoji="1" lang="ja-JP" altLang="en-US" sz="1100" b="0">
              <a:latin typeface="ＭＳ Ｐゴシック" panose="020B0600070205080204" pitchFamily="50" charset="-128"/>
              <a:ea typeface="ＭＳ Ｐゴシック" panose="020B0600070205080204" pitchFamily="50" charset="-128"/>
            </a:rPr>
            <a:t>コードを読み取るかクリック</a:t>
          </a:r>
          <a:r>
            <a:rPr kumimoji="1" lang="ja-JP" altLang="ja-JP" sz="1400" b="0">
              <a:solidFill>
                <a:schemeClr val="dk1"/>
              </a:solidFill>
              <a:effectLst/>
              <a:latin typeface="+mn-lt"/>
              <a:ea typeface="+mn-ea"/>
              <a:cs typeface="+mn-cs"/>
              <a:sym typeface="Wingdings" panose="05000000000000000000" pitchFamily="2" charset="2"/>
            </a:rPr>
            <a:t></a:t>
          </a:r>
          <a:endParaRPr kumimoji="1" lang="en-US" altLang="ja-JP" sz="1100" b="0">
            <a:latin typeface="ＭＳ Ｐゴシック" panose="020B0600070205080204" pitchFamily="50" charset="-128"/>
            <a:ea typeface="ＭＳ Ｐゴシック" panose="020B0600070205080204" pitchFamily="50" charset="-128"/>
          </a:endParaRPr>
        </a:p>
      </xdr:txBody>
    </xdr:sp>
    <xdr:clientData/>
  </xdr:twoCellAnchor>
  <xdr:twoCellAnchor editAs="oneCell">
    <xdr:from>
      <xdr:col>5</xdr:col>
      <xdr:colOff>7819302</xdr:colOff>
      <xdr:row>15</xdr:row>
      <xdr:rowOff>231322</xdr:rowOff>
    </xdr:from>
    <xdr:to>
      <xdr:col>9</xdr:col>
      <xdr:colOff>661486</xdr:colOff>
      <xdr:row>22</xdr:row>
      <xdr:rowOff>40362</xdr:rowOff>
    </xdr:to>
    <xdr:pic>
      <xdr:nvPicPr>
        <xdr:cNvPr id="8" name="図 7">
          <a:extLst>
            <a:ext uri="{FF2B5EF4-FFF2-40B4-BE49-F238E27FC236}">
              <a16:creationId xmlns:a16="http://schemas.microsoft.com/office/drawing/2014/main" id="{115DE9BF-9FAF-B507-0EB1-4E1ACE36A1DE}"/>
            </a:ext>
          </a:extLst>
        </xdr:cNvPr>
        <xdr:cNvPicPr>
          <a:picLocks noChangeAspect="1"/>
        </xdr:cNvPicPr>
      </xdr:nvPicPr>
      <xdr:blipFill>
        <a:blip xmlns:r="http://schemas.openxmlformats.org/officeDocument/2006/relationships" r:embed="rId3"/>
        <a:stretch>
          <a:fillRect/>
        </a:stretch>
      </xdr:blipFill>
      <xdr:spPr>
        <a:xfrm flipH="1">
          <a:off x="12458537" y="6383351"/>
          <a:ext cx="2826625" cy="2778599"/>
        </a:xfrm>
        <a:prstGeom prst="rect">
          <a:avLst/>
        </a:prstGeom>
      </xdr:spPr>
    </xdr:pic>
    <xdr:clientData/>
  </xdr:twoCellAnchor>
  <xdr:twoCellAnchor editAs="oneCell">
    <xdr:from>
      <xdr:col>8</xdr:col>
      <xdr:colOff>535782</xdr:colOff>
      <xdr:row>16</xdr:row>
      <xdr:rowOff>2823</xdr:rowOff>
    </xdr:from>
    <xdr:to>
      <xdr:col>13</xdr:col>
      <xdr:colOff>559593</xdr:colOff>
      <xdr:row>21</xdr:row>
      <xdr:rowOff>56676</xdr:rowOff>
    </xdr:to>
    <xdr:pic>
      <xdr:nvPicPr>
        <xdr:cNvPr id="10" name="図 9">
          <a:extLst>
            <a:ext uri="{FF2B5EF4-FFF2-40B4-BE49-F238E27FC236}">
              <a16:creationId xmlns:a16="http://schemas.microsoft.com/office/drawing/2014/main" id="{DAA99EC6-A997-4419-DB87-C3117695B491}"/>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blip>
        <a:stretch>
          <a:fillRect/>
        </a:stretch>
      </xdr:blipFill>
      <xdr:spPr>
        <a:xfrm>
          <a:off x="14543135" y="6681529"/>
          <a:ext cx="3441605" cy="2328647"/>
        </a:xfrm>
        <a:prstGeom prst="rect">
          <a:avLst/>
        </a:prstGeom>
      </xdr:spPr>
    </xdr:pic>
    <xdr:clientData/>
  </xdr:twoCellAnchor>
  <xdr:twoCellAnchor editAs="oneCell">
    <xdr:from>
      <xdr:col>6</xdr:col>
      <xdr:colOff>355600</xdr:colOff>
      <xdr:row>12</xdr:row>
      <xdr:rowOff>401236</xdr:rowOff>
    </xdr:from>
    <xdr:to>
      <xdr:col>10</xdr:col>
      <xdr:colOff>632408</xdr:colOff>
      <xdr:row>14</xdr:row>
      <xdr:rowOff>444500</xdr:rowOff>
    </xdr:to>
    <xdr:pic>
      <xdr:nvPicPr>
        <xdr:cNvPr id="14" name="図 13">
          <a:hlinkClick xmlns:r="http://schemas.openxmlformats.org/officeDocument/2006/relationships" r:id="rId5"/>
          <a:extLst>
            <a:ext uri="{FF2B5EF4-FFF2-40B4-BE49-F238E27FC236}">
              <a16:creationId xmlns:a16="http://schemas.microsoft.com/office/drawing/2014/main" id="{EB62DB3A-1DE8-C5E7-2347-3E0879406557}"/>
            </a:ext>
          </a:extLst>
        </xdr:cNvPr>
        <xdr:cNvPicPr>
          <a:picLocks noChangeAspect="1"/>
        </xdr:cNvPicPr>
      </xdr:nvPicPr>
      <xdr:blipFill>
        <a:blip xmlns:r="http://schemas.openxmlformats.org/officeDocument/2006/relationships" r:embed="rId6"/>
        <a:stretch>
          <a:fillRect/>
        </a:stretch>
      </xdr:blipFill>
      <xdr:spPr>
        <a:xfrm>
          <a:off x="12992100" y="5316136"/>
          <a:ext cx="3020008" cy="1084664"/>
        </a:xfrm>
        <a:prstGeom prst="rect">
          <a:avLst/>
        </a:prstGeom>
      </xdr:spPr>
    </xdr:pic>
    <xdr:clientData/>
  </xdr:twoCellAnchor>
  <xdr:twoCellAnchor editAs="oneCell">
    <xdr:from>
      <xdr:col>9</xdr:col>
      <xdr:colOff>381000</xdr:colOff>
      <xdr:row>17</xdr:row>
      <xdr:rowOff>12700</xdr:rowOff>
    </xdr:from>
    <xdr:to>
      <xdr:col>13</xdr:col>
      <xdr:colOff>361950</xdr:colOff>
      <xdr:row>19</xdr:row>
      <xdr:rowOff>419100</xdr:rowOff>
    </xdr:to>
    <xdr:pic>
      <xdr:nvPicPr>
        <xdr:cNvPr id="12" name="図 11">
          <a:extLst>
            <a:ext uri="{FF2B5EF4-FFF2-40B4-BE49-F238E27FC236}">
              <a16:creationId xmlns:a16="http://schemas.microsoft.com/office/drawing/2014/main" id="{ED38B913-09C9-1706-F6A7-D7CFE628BE44}"/>
            </a:ext>
          </a:extLst>
        </xdr:cNvPr>
        <xdr:cNvPicPr>
          <a:picLocks noChangeAspect="1"/>
        </xdr:cNvPicPr>
      </xdr:nvPicPr>
      <xdr:blipFill>
        <a:blip xmlns:r="http://schemas.openxmlformats.org/officeDocument/2006/relationships" r:embed="rId7">
          <a:clrChange>
            <a:clrFrom>
              <a:srgbClr val="FFFFFF"/>
            </a:clrFrom>
            <a:clrTo>
              <a:srgbClr val="FFFFFF">
                <a:alpha val="0"/>
              </a:srgbClr>
            </a:clrTo>
          </a:clrChange>
        </a:blip>
        <a:stretch>
          <a:fillRect/>
        </a:stretch>
      </xdr:blipFill>
      <xdr:spPr>
        <a:xfrm>
          <a:off x="15074900" y="7531100"/>
          <a:ext cx="2724150" cy="14478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605109</xdr:colOff>
      <xdr:row>5</xdr:row>
      <xdr:rowOff>33619</xdr:rowOff>
    </xdr:from>
    <xdr:to>
      <xdr:col>15</xdr:col>
      <xdr:colOff>6715</xdr:colOff>
      <xdr:row>34</xdr:row>
      <xdr:rowOff>150834</xdr:rowOff>
    </xdr:to>
    <xdr:pic>
      <xdr:nvPicPr>
        <xdr:cNvPr id="13" name="図 12">
          <a:extLst>
            <a:ext uri="{FF2B5EF4-FFF2-40B4-BE49-F238E27FC236}">
              <a16:creationId xmlns:a16="http://schemas.microsoft.com/office/drawing/2014/main" id="{193A5EAF-6736-544B-E01D-3B3C4835AAF2}"/>
            </a:ext>
          </a:extLst>
        </xdr:cNvPr>
        <xdr:cNvPicPr>
          <a:picLocks noChangeAspect="1"/>
        </xdr:cNvPicPr>
      </xdr:nvPicPr>
      <xdr:blipFill>
        <a:blip xmlns:r="http://schemas.openxmlformats.org/officeDocument/2006/relationships" r:embed="rId1"/>
        <a:stretch>
          <a:fillRect/>
        </a:stretch>
      </xdr:blipFill>
      <xdr:spPr>
        <a:xfrm>
          <a:off x="605109" y="1882590"/>
          <a:ext cx="7772400" cy="5496038"/>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xdr:spPr>
    </xdr:pic>
    <xdr:clientData/>
  </xdr:twoCellAnchor>
  <xdr:twoCellAnchor>
    <xdr:from>
      <xdr:col>14</xdr:col>
      <xdr:colOff>129505</xdr:colOff>
      <xdr:row>0</xdr:row>
      <xdr:rowOff>350652</xdr:rowOff>
    </xdr:from>
    <xdr:to>
      <xdr:col>15</xdr:col>
      <xdr:colOff>766802</xdr:colOff>
      <xdr:row>2</xdr:row>
      <xdr:rowOff>112059</xdr:rowOff>
    </xdr:to>
    <xdr:sp macro="" textlink="">
      <xdr:nvSpPr>
        <xdr:cNvPr id="2" name="四角形: 角度付き 1">
          <a:hlinkClick xmlns:r="http://schemas.openxmlformats.org/officeDocument/2006/relationships" r:id="rId2"/>
          <a:extLst>
            <a:ext uri="{FF2B5EF4-FFF2-40B4-BE49-F238E27FC236}">
              <a16:creationId xmlns:a16="http://schemas.microsoft.com/office/drawing/2014/main" id="{185992EC-6D2C-4731-9D31-FC564448DDA4}"/>
            </a:ext>
          </a:extLst>
        </xdr:cNvPr>
        <xdr:cNvSpPr/>
      </xdr:nvSpPr>
      <xdr:spPr>
        <a:xfrm flipH="1">
          <a:off x="7816740" y="350652"/>
          <a:ext cx="1320856" cy="534613"/>
        </a:xfrm>
        <a:prstGeom prst="bevel">
          <a:avLst>
            <a:gd name="adj" fmla="val 8097"/>
          </a:avLst>
        </a:prstGeom>
        <a:solidFill>
          <a:schemeClr val="accent6">
            <a:lumMod val="40000"/>
            <a:lumOff val="6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latin typeface="ＭＳ Ｐゴシック" panose="020B0600070205080204" pitchFamily="50" charset="-128"/>
              <a:ea typeface="ＭＳ Ｐゴシック" panose="020B0600070205080204" pitchFamily="50" charset="-128"/>
            </a:rPr>
            <a:t>←様式へ</a:t>
          </a:r>
        </a:p>
      </xdr:txBody>
    </xdr:sp>
    <xdr:clientData/>
  </xdr:twoCellAnchor>
  <xdr:twoCellAnchor>
    <xdr:from>
      <xdr:col>15</xdr:col>
      <xdr:colOff>1038065</xdr:colOff>
      <xdr:row>5</xdr:row>
      <xdr:rowOff>125028</xdr:rowOff>
    </xdr:from>
    <xdr:to>
      <xdr:col>22</xdr:col>
      <xdr:colOff>231322</xdr:colOff>
      <xdr:row>20</xdr:row>
      <xdr:rowOff>122466</xdr:rowOff>
    </xdr:to>
    <xdr:sp macro="" textlink="">
      <xdr:nvSpPr>
        <xdr:cNvPr id="3" name="四角形: メモ 2">
          <a:extLst>
            <a:ext uri="{FF2B5EF4-FFF2-40B4-BE49-F238E27FC236}">
              <a16:creationId xmlns:a16="http://schemas.microsoft.com/office/drawing/2014/main" id="{D6C7A0DB-16B3-4D88-A1B1-B5E8824450EF}"/>
            </a:ext>
          </a:extLst>
        </xdr:cNvPr>
        <xdr:cNvSpPr/>
      </xdr:nvSpPr>
      <xdr:spPr>
        <a:xfrm>
          <a:off x="9392851" y="1975599"/>
          <a:ext cx="7738542" cy="3140688"/>
        </a:xfrm>
        <a:prstGeom prst="foldedCorner">
          <a:avLst/>
        </a:prstGeom>
        <a:solidFill>
          <a:srgbClr val="FFFFCC"/>
        </a:solidFill>
      </xdr:spPr>
      <xdr:style>
        <a:lnRef idx="2">
          <a:schemeClr val="accent4">
            <a:shade val="15000"/>
          </a:schemeClr>
        </a:lnRef>
        <a:fillRef idx="1">
          <a:schemeClr val="accent4"/>
        </a:fillRef>
        <a:effectRef idx="0">
          <a:schemeClr val="accent4"/>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15</xdr:col>
      <xdr:colOff>1232728</xdr:colOff>
      <xdr:row>5</xdr:row>
      <xdr:rowOff>212192</xdr:rowOff>
    </xdr:from>
    <xdr:to>
      <xdr:col>22</xdr:col>
      <xdr:colOff>122465</xdr:colOff>
      <xdr:row>22</xdr:row>
      <xdr:rowOff>149680</xdr:rowOff>
    </xdr:to>
    <xdr:sp macro="" textlink="">
      <xdr:nvSpPr>
        <xdr:cNvPr id="5" name="テキスト ボックス 4">
          <a:extLst>
            <a:ext uri="{FF2B5EF4-FFF2-40B4-BE49-F238E27FC236}">
              <a16:creationId xmlns:a16="http://schemas.microsoft.com/office/drawing/2014/main" id="{445B9193-6953-45AE-974A-032040C57228}"/>
            </a:ext>
          </a:extLst>
        </xdr:cNvPr>
        <xdr:cNvSpPr txBox="1"/>
      </xdr:nvSpPr>
      <xdr:spPr>
        <a:xfrm>
          <a:off x="9587514" y="2062763"/>
          <a:ext cx="7435022" cy="34345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b="1">
              <a:latin typeface="ＭＳ Ｐゴシック" panose="020B0600070205080204" pitchFamily="50" charset="-128"/>
              <a:ea typeface="ＭＳ Ｐゴシック" panose="020B0600070205080204" pitchFamily="50" charset="-128"/>
            </a:rPr>
            <a:t>【</a:t>
          </a:r>
          <a:r>
            <a:rPr kumimoji="1" lang="ja-JP" altLang="en-US" sz="1600" b="1">
              <a:latin typeface="ＭＳ Ｐゴシック" panose="020B0600070205080204" pitchFamily="50" charset="-128"/>
              <a:ea typeface="ＭＳ Ｐゴシック" panose="020B0600070205080204" pitchFamily="50" charset="-128"/>
            </a:rPr>
            <a:t>注意事項</a:t>
          </a:r>
          <a:r>
            <a:rPr kumimoji="1" lang="en-US" altLang="ja-JP" sz="1600" b="1">
              <a:latin typeface="ＭＳ Ｐゴシック" panose="020B0600070205080204" pitchFamily="50" charset="-128"/>
              <a:ea typeface="ＭＳ Ｐゴシック" panose="020B0600070205080204" pitchFamily="50" charset="-128"/>
            </a:rPr>
            <a:t>】</a:t>
          </a:r>
          <a:endParaRPr kumimoji="1" lang="en-US" altLang="ja-JP" sz="1400" b="1">
            <a:latin typeface="ＭＳ Ｐゴシック" panose="020B0600070205080204" pitchFamily="50" charset="-128"/>
            <a:ea typeface="ＭＳ Ｐゴシック" panose="020B0600070205080204" pitchFamily="50" charset="-128"/>
          </a:endParaRPr>
        </a:p>
        <a:p>
          <a:pPr>
            <a:spcBef>
              <a:spcPts val="600"/>
            </a:spcBef>
          </a:pPr>
          <a:r>
            <a:rPr kumimoji="1" lang="ja-JP" altLang="en-US" sz="1400" b="0">
              <a:latin typeface="ＭＳ Ｐゴシック" panose="020B0600070205080204" pitchFamily="50" charset="-128"/>
              <a:ea typeface="ＭＳ Ｐゴシック" panose="020B0600070205080204" pitchFamily="50" charset="-128"/>
            </a:rPr>
            <a:t>・掛金が</a:t>
          </a:r>
          <a:r>
            <a:rPr kumimoji="1" lang="ja-JP" altLang="en-US" sz="1400" b="1">
              <a:latin typeface="ＭＳ Ｐゴシック" panose="020B0600070205080204" pitchFamily="50" charset="-128"/>
              <a:ea typeface="ＭＳ Ｐゴシック" panose="020B0600070205080204" pitchFamily="50" charset="-128"/>
            </a:rPr>
            <a:t>「証紙のみ」</a:t>
          </a:r>
          <a:r>
            <a:rPr kumimoji="1" lang="ja-JP" altLang="en-US" sz="1400" b="0">
              <a:latin typeface="ＭＳ Ｐゴシック" panose="020B0600070205080204" pitchFamily="50" charset="-128"/>
              <a:ea typeface="ＭＳ Ｐゴシック" panose="020B0600070205080204" pitchFamily="50" charset="-128"/>
            </a:rPr>
            <a:t>のチェックシートです。</a:t>
          </a:r>
          <a:endParaRPr kumimoji="1" lang="en-US" altLang="ja-JP" sz="1400" b="0">
            <a:latin typeface="ＭＳ Ｐゴシック" panose="020B0600070205080204" pitchFamily="50" charset="-128"/>
            <a:ea typeface="ＭＳ Ｐゴシック" panose="020B0600070205080204" pitchFamily="50" charset="-128"/>
          </a:endParaRPr>
        </a:p>
        <a:p>
          <a:pPr>
            <a:spcBef>
              <a:spcPts val="600"/>
            </a:spcBef>
          </a:pPr>
          <a:r>
            <a:rPr kumimoji="1" lang="ja-JP" altLang="en-US" sz="1400" b="0">
              <a:latin typeface="ＭＳ Ｐゴシック" panose="020B0600070205080204" pitchFamily="50" charset="-128"/>
              <a:ea typeface="ＭＳ Ｐゴシック" panose="020B0600070205080204" pitchFamily="50" charset="-128"/>
            </a:rPr>
            <a:t>・掛金を一部でも電子で充当している場合はチェックが機能しません。</a:t>
          </a:r>
          <a:endParaRPr kumimoji="1" lang="en-US" altLang="ja-JP" sz="1400" b="0">
            <a:latin typeface="ＭＳ Ｐゴシック" panose="020B0600070205080204" pitchFamily="50" charset="-128"/>
            <a:ea typeface="ＭＳ Ｐゴシック" panose="020B0600070205080204" pitchFamily="50" charset="-128"/>
          </a:endParaRPr>
        </a:p>
        <a:p>
          <a:pPr>
            <a:spcBef>
              <a:spcPts val="600"/>
            </a:spcBef>
          </a:pPr>
          <a:r>
            <a:rPr kumimoji="1" lang="ja-JP" altLang="en-US" sz="1400" b="0">
              <a:latin typeface="ＭＳ Ｐゴシック" panose="020B0600070205080204" pitchFamily="50" charset="-128"/>
              <a:ea typeface="ＭＳ Ｐゴシック" panose="020B0600070205080204" pitchFamily="50" charset="-128"/>
            </a:rPr>
            <a:t>・”証紙受払簿の貼付欄”に、就労月ごとの記入ではなく、</a:t>
          </a:r>
          <a:r>
            <a:rPr kumimoji="1" lang="ja-JP" altLang="en-US" sz="1400" b="0" u="sng">
              <a:latin typeface="ＭＳ Ｐゴシック" panose="020B0600070205080204" pitchFamily="50" charset="-128"/>
              <a:ea typeface="ＭＳ Ｐゴシック" panose="020B0600070205080204" pitchFamily="50" charset="-128"/>
            </a:rPr>
            <a:t>実際貼付した月で記入（次の月に貼付等）している場合</a:t>
          </a:r>
          <a:r>
            <a:rPr kumimoji="1" lang="ja-JP" altLang="en-US" sz="1400" b="0">
              <a:latin typeface="ＭＳ Ｐゴシック" panose="020B0600070205080204" pitchFamily="50" charset="-128"/>
              <a:ea typeface="ＭＳ Ｐゴシック" panose="020B0600070205080204" pitchFamily="50" charset="-128"/>
            </a:rPr>
            <a:t>は、チェックが機能しません。</a:t>
          </a:r>
          <a:endParaRPr kumimoji="1" lang="en-US" altLang="ja-JP" sz="1400" b="0">
            <a:latin typeface="ＭＳ Ｐゴシック" panose="020B0600070205080204" pitchFamily="50" charset="-128"/>
            <a:ea typeface="ＭＳ Ｐゴシック" panose="020B0600070205080204" pitchFamily="50" charset="-128"/>
          </a:endParaRPr>
        </a:p>
        <a:p>
          <a:pPr>
            <a:spcBef>
              <a:spcPts val="600"/>
            </a:spcBef>
          </a:pPr>
          <a:r>
            <a:rPr kumimoji="1" lang="ja-JP" altLang="en-US" sz="1400" b="0">
              <a:latin typeface="ＭＳ Ｐゴシック" panose="020B0600070205080204" pitchFamily="50" charset="-128"/>
              <a:ea typeface="ＭＳ Ｐゴシック" panose="020B0600070205080204" pitchFamily="50" charset="-128"/>
            </a:rPr>
            <a:t>・</a:t>
          </a:r>
          <a:r>
            <a:rPr kumimoji="1" lang="ja-JP" altLang="en-US" sz="1400" b="1">
              <a:latin typeface="ＭＳ Ｐゴシック" panose="020B0600070205080204" pitchFamily="50" charset="-128"/>
              <a:ea typeface="ＭＳ Ｐゴシック" panose="020B0600070205080204" pitchFamily="50" charset="-128"/>
            </a:rPr>
            <a:t>チェック欄③</a:t>
          </a:r>
          <a:r>
            <a:rPr kumimoji="1" lang="ja-JP" altLang="en-US" sz="1400" b="0">
              <a:latin typeface="ＭＳ Ｐゴシック" panose="020B0600070205080204" pitchFamily="50" charset="-128"/>
              <a:ea typeface="ＭＳ Ｐゴシック" panose="020B0600070205080204" pitchFamily="50" charset="-128"/>
            </a:rPr>
            <a:t>の数字が、</a:t>
          </a:r>
          <a:r>
            <a:rPr kumimoji="1" lang="ja-JP" altLang="en-US" sz="1400" b="1">
              <a:latin typeface="ＭＳ Ｐゴシック" panose="020B0600070205080204" pitchFamily="50" charset="-128"/>
              <a:ea typeface="ＭＳ Ｐゴシック" panose="020B0600070205080204" pitchFamily="50" charset="-128"/>
            </a:rPr>
            <a:t>”１冊目の掛金助成分合計日数”</a:t>
          </a:r>
          <a:r>
            <a:rPr kumimoji="1" lang="ja-JP" altLang="en-US" sz="1400" b="0">
              <a:latin typeface="ＭＳ Ｐゴシック" panose="020B0600070205080204" pitchFamily="50" charset="-128"/>
              <a:ea typeface="ＭＳ Ｐゴシック" panose="020B0600070205080204" pitchFamily="50" charset="-128"/>
            </a:rPr>
            <a:t>になっているか必ず確認してください。</a:t>
          </a:r>
          <a:endParaRPr kumimoji="1" lang="en-US" altLang="ja-JP" sz="1400" b="0">
            <a:latin typeface="ＭＳ Ｐゴシック" panose="020B0600070205080204" pitchFamily="50" charset="-128"/>
            <a:ea typeface="ＭＳ Ｐゴシック" panose="020B0600070205080204" pitchFamily="50" charset="-128"/>
          </a:endParaRPr>
        </a:p>
        <a:p>
          <a:pPr>
            <a:spcBef>
              <a:spcPts val="600"/>
            </a:spcBef>
          </a:pPr>
          <a:r>
            <a:rPr kumimoji="1" lang="ja-JP" altLang="en-US" sz="1400" b="0">
              <a:latin typeface="ＭＳ Ｐゴシック" panose="020B0600070205080204" pitchFamily="50" charset="-128"/>
              <a:ea typeface="ＭＳ Ｐゴシック" panose="020B0600070205080204" pitchFamily="50" charset="-128"/>
            </a:rPr>
            <a:t>・簡易的なチェックですので、チェックが問題なくても訂正等お願いする場合があります。</a:t>
          </a:r>
          <a:endParaRPr kumimoji="1" lang="en-US" altLang="ja-JP" sz="1400" b="0">
            <a:latin typeface="ＭＳ Ｐゴシック" panose="020B0600070205080204" pitchFamily="50" charset="-128"/>
            <a:ea typeface="ＭＳ Ｐゴシック" panose="020B0600070205080204" pitchFamily="50" charset="-128"/>
          </a:endParaRPr>
        </a:p>
        <a:p>
          <a:pPr>
            <a:spcBef>
              <a:spcPts val="600"/>
            </a:spcBef>
          </a:pPr>
          <a:r>
            <a:rPr kumimoji="1" lang="ja-JP" altLang="en-US" sz="1400" b="0">
              <a:latin typeface="ＭＳ Ｐゴシック" panose="020B0600070205080204" pitchFamily="50" charset="-128"/>
              <a:ea typeface="ＭＳ Ｐゴシック" panose="020B0600070205080204" pitchFamily="50" charset="-128"/>
            </a:rPr>
            <a:t>・チェック欄が「要確認」となっても訂正箇所等が分からない場合は、</a:t>
          </a:r>
          <a:r>
            <a:rPr kumimoji="1" lang="en-US" altLang="ja-JP" sz="1400" b="0">
              <a:latin typeface="ＭＳ Ｐゴシック" panose="020B0600070205080204" pitchFamily="50" charset="-128"/>
              <a:ea typeface="ＭＳ Ｐゴシック" panose="020B0600070205080204" pitchFamily="50" charset="-128"/>
            </a:rPr>
            <a:t>FAX</a:t>
          </a:r>
          <a:r>
            <a:rPr kumimoji="1" lang="ja-JP" altLang="en-US" sz="1400" b="0">
              <a:latin typeface="ＭＳ Ｐゴシック" panose="020B0600070205080204" pitchFamily="50" charset="-128"/>
              <a:ea typeface="ＭＳ Ｐゴシック" panose="020B0600070205080204" pitchFamily="50" charset="-128"/>
            </a:rPr>
            <a:t>を送信してください。書類確認後、ご連絡いたします。</a:t>
          </a:r>
          <a:endParaRPr kumimoji="1" lang="en-US" altLang="ja-JP" sz="1400" b="0">
            <a:latin typeface="ＭＳ Ｐゴシック" panose="020B0600070205080204" pitchFamily="50" charset="-128"/>
            <a:ea typeface="ＭＳ Ｐゴシック" panose="020B0600070205080204" pitchFamily="50" charset="-128"/>
          </a:endParaRPr>
        </a:p>
        <a:p>
          <a:endParaRPr kumimoji="1" lang="en-US" altLang="ja-JP" sz="1400" b="1"/>
        </a:p>
        <a:p>
          <a:endParaRPr kumimoji="1" lang="en-US" altLang="ja-JP" sz="1200" b="1"/>
        </a:p>
        <a:p>
          <a:endParaRPr kumimoji="1" lang="ja-JP" altLang="en-US" sz="1100"/>
        </a:p>
      </xdr:txBody>
    </xdr:sp>
    <xdr:clientData/>
  </xdr:twoCellAnchor>
  <xdr:twoCellAnchor>
    <xdr:from>
      <xdr:col>0</xdr:col>
      <xdr:colOff>668109</xdr:colOff>
      <xdr:row>4</xdr:row>
      <xdr:rowOff>136071</xdr:rowOff>
    </xdr:from>
    <xdr:to>
      <xdr:col>9</xdr:col>
      <xdr:colOff>197302</xdr:colOff>
      <xdr:row>5</xdr:row>
      <xdr:rowOff>221796</xdr:rowOff>
    </xdr:to>
    <xdr:sp macro="" textlink="">
      <xdr:nvSpPr>
        <xdr:cNvPr id="8" name="テキスト ボックス 7">
          <a:extLst>
            <a:ext uri="{FF2B5EF4-FFF2-40B4-BE49-F238E27FC236}">
              <a16:creationId xmlns:a16="http://schemas.microsoft.com/office/drawing/2014/main" id="{C78F8723-77C1-675B-DA85-163159DCFEE5}"/>
            </a:ext>
          </a:extLst>
        </xdr:cNvPr>
        <xdr:cNvSpPr txBox="1"/>
      </xdr:nvSpPr>
      <xdr:spPr>
        <a:xfrm>
          <a:off x="668109" y="1211035"/>
          <a:ext cx="5325836" cy="5755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b="1">
              <a:solidFill>
                <a:srgbClr val="002060"/>
              </a:solidFill>
              <a:latin typeface="ＭＳ Ｐゴシック" panose="020B0600070205080204" pitchFamily="50" charset="-128"/>
              <a:ea typeface="ＭＳ Ｐゴシック" panose="020B0600070205080204" pitchFamily="50" charset="-128"/>
            </a:rPr>
            <a:t>【</a:t>
          </a:r>
          <a:r>
            <a:rPr kumimoji="1" lang="ja-JP" altLang="en-US" sz="1600" b="1">
              <a:solidFill>
                <a:srgbClr val="002060"/>
              </a:solidFill>
              <a:latin typeface="ＭＳ Ｐゴシック" panose="020B0600070205080204" pitchFamily="50" charset="-128"/>
              <a:ea typeface="ＭＳ Ｐゴシック" panose="020B0600070205080204" pitchFamily="50" charset="-128"/>
            </a:rPr>
            <a:t>表①手帳受払簿と証紙受払簿の関係</a:t>
          </a:r>
          <a:r>
            <a:rPr kumimoji="1" lang="en-US" altLang="ja-JP" sz="1600" b="1">
              <a:solidFill>
                <a:srgbClr val="002060"/>
              </a:solidFill>
              <a:latin typeface="ＭＳ Ｐゴシック" panose="020B0600070205080204" pitchFamily="50" charset="-128"/>
              <a:ea typeface="ＭＳ Ｐゴシック" panose="020B0600070205080204" pitchFamily="50" charset="-128"/>
            </a:rPr>
            <a:t>】</a:t>
          </a:r>
          <a:endParaRPr kumimoji="1" lang="ja-JP" altLang="en-US" sz="1600" b="1">
            <a:solidFill>
              <a:srgbClr val="00206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xdr:col>
      <xdr:colOff>661145</xdr:colOff>
      <xdr:row>29</xdr:row>
      <xdr:rowOff>78442</xdr:rowOff>
    </xdr:from>
    <xdr:to>
      <xdr:col>14</xdr:col>
      <xdr:colOff>123263</xdr:colOff>
      <xdr:row>31</xdr:row>
      <xdr:rowOff>149679</xdr:rowOff>
    </xdr:to>
    <xdr:sp macro="" textlink="">
      <xdr:nvSpPr>
        <xdr:cNvPr id="9" name="楕円 8">
          <a:extLst>
            <a:ext uri="{FF2B5EF4-FFF2-40B4-BE49-F238E27FC236}">
              <a16:creationId xmlns:a16="http://schemas.microsoft.com/office/drawing/2014/main" id="{A073F842-2696-97F2-669D-48FDBF42283F}"/>
            </a:ext>
          </a:extLst>
        </xdr:cNvPr>
        <xdr:cNvSpPr/>
      </xdr:nvSpPr>
      <xdr:spPr>
        <a:xfrm>
          <a:off x="4852145" y="6465795"/>
          <a:ext cx="2958353" cy="407413"/>
        </a:xfrm>
        <a:prstGeom prst="ellipse">
          <a:avLst/>
        </a:prstGeom>
        <a:noFill/>
        <a:ln w="28575">
          <a:solidFill>
            <a:schemeClr val="accent5">
              <a:lumMod val="7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200906</xdr:colOff>
      <xdr:row>41</xdr:row>
      <xdr:rowOff>89647</xdr:rowOff>
    </xdr:from>
    <xdr:to>
      <xdr:col>14</xdr:col>
      <xdr:colOff>593913</xdr:colOff>
      <xdr:row>45</xdr:row>
      <xdr:rowOff>4002</xdr:rowOff>
    </xdr:to>
    <xdr:sp macro="" textlink="">
      <xdr:nvSpPr>
        <xdr:cNvPr id="11" name="吹き出し: 角を丸めた四角形 10">
          <a:extLst>
            <a:ext uri="{FF2B5EF4-FFF2-40B4-BE49-F238E27FC236}">
              <a16:creationId xmlns:a16="http://schemas.microsoft.com/office/drawing/2014/main" id="{A6B556B8-6FAA-6D17-727C-E8F9A799086F}"/>
            </a:ext>
          </a:extLst>
        </xdr:cNvPr>
        <xdr:cNvSpPr/>
      </xdr:nvSpPr>
      <xdr:spPr>
        <a:xfrm>
          <a:off x="5333200" y="8572500"/>
          <a:ext cx="2947948" cy="586708"/>
        </a:xfrm>
        <a:prstGeom prst="wedgeRoundRectCallout">
          <a:avLst>
            <a:gd name="adj1" fmla="val -5180"/>
            <a:gd name="adj2" fmla="val -114368"/>
            <a:gd name="adj3" fmla="val 16667"/>
          </a:avLst>
        </a:prstGeom>
        <a:solidFill>
          <a:srgbClr val="FFE5FF"/>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260777</xdr:colOff>
      <xdr:row>41</xdr:row>
      <xdr:rowOff>135911</xdr:rowOff>
    </xdr:from>
    <xdr:to>
      <xdr:col>16</xdr:col>
      <xdr:colOff>130789</xdr:colOff>
      <xdr:row>46</xdr:row>
      <xdr:rowOff>78921</xdr:rowOff>
    </xdr:to>
    <xdr:sp macro="" textlink="">
      <xdr:nvSpPr>
        <xdr:cNvPr id="10" name="テキスト ボックス 9">
          <a:extLst>
            <a:ext uri="{FF2B5EF4-FFF2-40B4-BE49-F238E27FC236}">
              <a16:creationId xmlns:a16="http://schemas.microsoft.com/office/drawing/2014/main" id="{6479852B-361C-4860-B661-EC7D276534DA}"/>
            </a:ext>
          </a:extLst>
        </xdr:cNvPr>
        <xdr:cNvSpPr txBox="1"/>
      </xdr:nvSpPr>
      <xdr:spPr>
        <a:xfrm>
          <a:off x="5377063" y="9211875"/>
          <a:ext cx="4373976" cy="8274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400" b="1">
              <a:latin typeface="ＭＳ Ｐゴシック" panose="020B0600070205080204" pitchFamily="50" charset="-128"/>
              <a:ea typeface="ＭＳ Ｐゴシック" panose="020B0600070205080204" pitchFamily="50" charset="-128"/>
            </a:rPr>
            <a:t>※</a:t>
          </a:r>
          <a:r>
            <a:rPr kumimoji="1" lang="ja-JP" altLang="en-US" sz="1400" b="1">
              <a:latin typeface="ＭＳ Ｐゴシック" panose="020B0600070205080204" pitchFamily="50" charset="-128"/>
              <a:ea typeface="ＭＳ Ｐゴシック" panose="020B0600070205080204" pitchFamily="50" charset="-128"/>
            </a:rPr>
            <a:t>１冊目の掛金助成分合計日数は</a:t>
          </a:r>
          <a:endParaRPr kumimoji="1" lang="en-US" altLang="ja-JP" sz="1400" b="1">
            <a:latin typeface="ＭＳ Ｐゴシック" panose="020B0600070205080204" pitchFamily="50" charset="-128"/>
            <a:ea typeface="ＭＳ Ｐゴシック" panose="020B0600070205080204" pitchFamily="50" charset="-128"/>
          </a:endParaRPr>
        </a:p>
        <a:p>
          <a:r>
            <a:rPr kumimoji="1" lang="ja-JP" altLang="en-US" sz="1400" b="1">
              <a:latin typeface="ＭＳ Ｐゴシック" panose="020B0600070205080204" pitchFamily="50" charset="-128"/>
              <a:ea typeface="ＭＳ Ｐゴシック" panose="020B0600070205080204" pitchFamily="50" charset="-128"/>
            </a:rPr>
            <a:t>　</a:t>
          </a:r>
          <a:r>
            <a:rPr kumimoji="1" lang="ja-JP" altLang="en-US" sz="1400" b="1" baseline="0">
              <a:latin typeface="ＭＳ Ｐゴシック" panose="020B0600070205080204" pitchFamily="50" charset="-128"/>
              <a:ea typeface="ＭＳ Ｐゴシック" panose="020B0600070205080204" pitchFamily="50" charset="-128"/>
            </a:rPr>
            <a:t> </a:t>
          </a:r>
          <a:r>
            <a:rPr kumimoji="1" lang="ja-JP" altLang="en-US" sz="1400" b="1">
              <a:latin typeface="ＭＳ Ｐゴシック" panose="020B0600070205080204" pitchFamily="50" charset="-128"/>
              <a:ea typeface="ＭＳ Ｐゴシック" panose="020B0600070205080204" pitchFamily="50" charset="-128"/>
            </a:rPr>
            <a:t>③の日数で正しいですか？</a:t>
          </a:r>
          <a:endParaRPr kumimoji="1" lang="en-US" altLang="ja-JP" sz="1200" b="1">
            <a:latin typeface="ＭＳ Ｐゴシック" panose="020B0600070205080204" pitchFamily="50" charset="-128"/>
            <a:ea typeface="ＭＳ Ｐゴシック" panose="020B0600070205080204" pitchFamily="50" charset="-128"/>
          </a:endParaRPr>
        </a:p>
        <a:p>
          <a:endParaRPr kumimoji="1" lang="en-US" altLang="ja-JP" sz="1200" b="1"/>
        </a:p>
        <a:p>
          <a:endParaRPr kumimoji="1" lang="ja-JP" altLang="en-US" sz="1100"/>
        </a:p>
      </xdr:txBody>
    </xdr:sp>
    <xdr:clientData/>
  </xdr:twoCellAnchor>
  <xdr:twoCellAnchor>
    <xdr:from>
      <xdr:col>15</xdr:col>
      <xdr:colOff>207308</xdr:colOff>
      <xdr:row>37</xdr:row>
      <xdr:rowOff>246529</xdr:rowOff>
    </xdr:from>
    <xdr:to>
      <xdr:col>15</xdr:col>
      <xdr:colOff>1165411</xdr:colOff>
      <xdr:row>39</xdr:row>
      <xdr:rowOff>52829</xdr:rowOff>
    </xdr:to>
    <xdr:sp macro="" textlink="">
      <xdr:nvSpPr>
        <xdr:cNvPr id="12" name="矢印: 右 11">
          <a:extLst>
            <a:ext uri="{FF2B5EF4-FFF2-40B4-BE49-F238E27FC236}">
              <a16:creationId xmlns:a16="http://schemas.microsoft.com/office/drawing/2014/main" id="{8192EC57-E48A-2E1B-C6AD-D90AE8C64415}"/>
            </a:ext>
          </a:extLst>
        </xdr:cNvPr>
        <xdr:cNvSpPr/>
      </xdr:nvSpPr>
      <xdr:spPr>
        <a:xfrm flipH="1">
          <a:off x="8578102" y="7575176"/>
          <a:ext cx="958103" cy="624329"/>
        </a:xfrm>
        <a:prstGeom prst="rightArrow">
          <a:avLst/>
        </a:prstGeom>
        <a:solidFill>
          <a:srgbClr val="00FFFF"/>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152080</xdr:colOff>
      <xdr:row>31</xdr:row>
      <xdr:rowOff>145677</xdr:rowOff>
    </xdr:from>
    <xdr:to>
      <xdr:col>10</xdr:col>
      <xdr:colOff>156883</xdr:colOff>
      <xdr:row>36</xdr:row>
      <xdr:rowOff>36019</xdr:rowOff>
    </xdr:to>
    <xdr:cxnSp macro="">
      <xdr:nvCxnSpPr>
        <xdr:cNvPr id="14" name="直線矢印コネクタ 13">
          <a:extLst>
            <a:ext uri="{FF2B5EF4-FFF2-40B4-BE49-F238E27FC236}">
              <a16:creationId xmlns:a16="http://schemas.microsoft.com/office/drawing/2014/main" id="{F0AC77D3-8B2D-3EA1-4BF3-BBE6A958C73B}"/>
            </a:ext>
          </a:extLst>
        </xdr:cNvPr>
        <xdr:cNvCxnSpPr/>
      </xdr:nvCxnSpPr>
      <xdr:spPr>
        <a:xfrm flipH="1">
          <a:off x="6304109" y="6869206"/>
          <a:ext cx="4803" cy="741989"/>
        </a:xfrm>
        <a:prstGeom prst="straightConnector1">
          <a:avLst/>
        </a:prstGeom>
        <a:ln w="76200">
          <a:solidFill>
            <a:schemeClr val="accent5">
              <a:lumMod val="75000"/>
            </a:schemeClr>
          </a:solidFill>
          <a:tailEnd type="triangle"/>
        </a:ln>
      </xdr:spPr>
      <xdr:style>
        <a:lnRef idx="1">
          <a:schemeClr val="accent6"/>
        </a:lnRef>
        <a:fillRef idx="0">
          <a:schemeClr val="accent6"/>
        </a:fillRef>
        <a:effectRef idx="0">
          <a:schemeClr val="accent6"/>
        </a:effectRef>
        <a:fontRef idx="minor">
          <a:schemeClr val="tx1"/>
        </a:fontRef>
      </xdr:style>
    </xdr:cxnSp>
    <xdr:clientData/>
  </xdr:twoCellAnchor>
</xdr:wsDr>
</file>

<file path=xl/drawings/drawing11.xml><?xml version="1.0" encoding="utf-8"?>
<xdr:wsDr xmlns:xdr="http://schemas.openxmlformats.org/drawingml/2006/spreadsheetDrawing" xmlns:a="http://schemas.openxmlformats.org/drawingml/2006/main">
  <xdr:twoCellAnchor>
    <xdr:from>
      <xdr:col>4</xdr:col>
      <xdr:colOff>549089</xdr:colOff>
      <xdr:row>0</xdr:row>
      <xdr:rowOff>134470</xdr:rowOff>
    </xdr:from>
    <xdr:to>
      <xdr:col>7</xdr:col>
      <xdr:colOff>381000</xdr:colOff>
      <xdr:row>0</xdr:row>
      <xdr:rowOff>523875</xdr:rowOff>
    </xdr:to>
    <xdr:sp macro="" textlink="">
      <xdr:nvSpPr>
        <xdr:cNvPr id="6" name="四角形: 角を丸くする 5">
          <a:hlinkClick xmlns:r="http://schemas.openxmlformats.org/officeDocument/2006/relationships" r:id="rId1"/>
          <a:extLst>
            <a:ext uri="{FF2B5EF4-FFF2-40B4-BE49-F238E27FC236}">
              <a16:creationId xmlns:a16="http://schemas.microsoft.com/office/drawing/2014/main" id="{F1014568-3DB1-8179-B748-CE135F2E09DA}"/>
            </a:ext>
          </a:extLst>
        </xdr:cNvPr>
        <xdr:cNvSpPr/>
      </xdr:nvSpPr>
      <xdr:spPr>
        <a:xfrm>
          <a:off x="3292289" y="134470"/>
          <a:ext cx="1889311" cy="389405"/>
        </a:xfrm>
        <a:prstGeom prst="roundRect">
          <a:avLst/>
        </a:prstGeom>
        <a:solidFill>
          <a:srgbClr val="FFE5FF"/>
        </a:solidFill>
        <a:ln w="19050"/>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solidFill>
                <a:schemeClr val="tx1"/>
              </a:solidFill>
              <a:latin typeface="ＭＳ Ｐゴシック" panose="020B0600070205080204" pitchFamily="50" charset="-128"/>
              <a:ea typeface="ＭＳ Ｐゴシック" panose="020B0600070205080204" pitchFamily="50" charset="-128"/>
            </a:rPr>
            <a:t>←手帳受払簿へ戻る</a:t>
          </a:r>
        </a:p>
      </xdr:txBody>
    </xdr:sp>
    <xdr:clientData/>
  </xdr:twoCellAnchor>
  <xdr:twoCellAnchor editAs="oneCell">
    <xdr:from>
      <xdr:col>0</xdr:col>
      <xdr:colOff>302558</xdr:colOff>
      <xdr:row>2</xdr:row>
      <xdr:rowOff>56029</xdr:rowOff>
    </xdr:from>
    <xdr:to>
      <xdr:col>10</xdr:col>
      <xdr:colOff>579491</xdr:colOff>
      <xdr:row>44</xdr:row>
      <xdr:rowOff>230841</xdr:rowOff>
    </xdr:to>
    <xdr:pic>
      <xdr:nvPicPr>
        <xdr:cNvPr id="10" name="図 9">
          <a:extLst>
            <a:ext uri="{FF2B5EF4-FFF2-40B4-BE49-F238E27FC236}">
              <a16:creationId xmlns:a16="http://schemas.microsoft.com/office/drawing/2014/main" id="{80121AB1-E192-91DD-0227-4467BDC8127E}"/>
            </a:ext>
          </a:extLst>
        </xdr:cNvPr>
        <xdr:cNvPicPr>
          <a:picLocks noChangeAspect="1"/>
        </xdr:cNvPicPr>
      </xdr:nvPicPr>
      <xdr:blipFill>
        <a:blip xmlns:r="http://schemas.openxmlformats.org/officeDocument/2006/relationships" r:embed="rId2"/>
        <a:stretch>
          <a:fillRect/>
        </a:stretch>
      </xdr:blipFill>
      <xdr:spPr>
        <a:xfrm>
          <a:off x="302558" y="728382"/>
          <a:ext cx="7112521" cy="10058400"/>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xdr:spPr>
    </xdr:pic>
    <xdr:clientData/>
  </xdr:twoCellAnchor>
  <xdr:twoCellAnchor editAs="oneCell">
    <xdr:from>
      <xdr:col>11</xdr:col>
      <xdr:colOff>238126</xdr:colOff>
      <xdr:row>2</xdr:row>
      <xdr:rowOff>57149</xdr:rowOff>
    </xdr:from>
    <xdr:to>
      <xdr:col>21</xdr:col>
      <xdr:colOff>573471</xdr:colOff>
      <xdr:row>44</xdr:row>
      <xdr:rowOff>228600</xdr:rowOff>
    </xdr:to>
    <xdr:pic>
      <xdr:nvPicPr>
        <xdr:cNvPr id="3" name="図 2">
          <a:extLst>
            <a:ext uri="{FF2B5EF4-FFF2-40B4-BE49-F238E27FC236}">
              <a16:creationId xmlns:a16="http://schemas.microsoft.com/office/drawing/2014/main" id="{4D1112D6-3DFC-796A-8829-A8A03CA0D0DB}"/>
            </a:ext>
          </a:extLst>
        </xdr:cNvPr>
        <xdr:cNvPicPr>
          <a:picLocks noChangeAspect="1"/>
        </xdr:cNvPicPr>
      </xdr:nvPicPr>
      <xdr:blipFill>
        <a:blip xmlns:r="http://schemas.openxmlformats.org/officeDocument/2006/relationships" r:embed="rId3"/>
        <a:stretch>
          <a:fillRect/>
        </a:stretch>
      </xdr:blipFill>
      <xdr:spPr>
        <a:xfrm>
          <a:off x="7781926" y="723899"/>
          <a:ext cx="7193345" cy="10172701"/>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3</xdr:col>
      <xdr:colOff>99392</xdr:colOff>
      <xdr:row>0</xdr:row>
      <xdr:rowOff>99391</xdr:rowOff>
    </xdr:from>
    <xdr:to>
      <xdr:col>5</xdr:col>
      <xdr:colOff>554936</xdr:colOff>
      <xdr:row>1</xdr:row>
      <xdr:rowOff>16565</xdr:rowOff>
    </xdr:to>
    <xdr:sp macro="" textlink="">
      <xdr:nvSpPr>
        <xdr:cNvPr id="4" name="四角形: 角を丸くする 3">
          <a:hlinkClick xmlns:r="http://schemas.openxmlformats.org/officeDocument/2006/relationships" r:id="rId1"/>
          <a:extLst>
            <a:ext uri="{FF2B5EF4-FFF2-40B4-BE49-F238E27FC236}">
              <a16:creationId xmlns:a16="http://schemas.microsoft.com/office/drawing/2014/main" id="{4DAE7096-2717-49A6-8FFC-0087D212A32C}"/>
            </a:ext>
          </a:extLst>
        </xdr:cNvPr>
        <xdr:cNvSpPr/>
      </xdr:nvSpPr>
      <xdr:spPr>
        <a:xfrm>
          <a:off x="2161762" y="99391"/>
          <a:ext cx="1830457" cy="364435"/>
        </a:xfrm>
        <a:prstGeom prst="roundRect">
          <a:avLst/>
        </a:prstGeom>
        <a:solidFill>
          <a:srgbClr val="FFE5FF"/>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solidFill>
                <a:schemeClr val="tx1"/>
              </a:solidFill>
              <a:latin typeface="ＭＳ Ｐゴシック" panose="020B0600070205080204" pitchFamily="50" charset="-128"/>
              <a:ea typeface="ＭＳ Ｐゴシック" panose="020B0600070205080204" pitchFamily="50" charset="-128"/>
            </a:rPr>
            <a:t>←証紙受払簿へ戻る</a:t>
          </a:r>
        </a:p>
      </xdr:txBody>
    </xdr:sp>
    <xdr:clientData/>
  </xdr:twoCellAnchor>
  <xdr:twoCellAnchor editAs="oneCell">
    <xdr:from>
      <xdr:col>0</xdr:col>
      <xdr:colOff>331305</xdr:colOff>
      <xdr:row>2</xdr:row>
      <xdr:rowOff>25263</xdr:rowOff>
    </xdr:from>
    <xdr:to>
      <xdr:col>11</xdr:col>
      <xdr:colOff>541683</xdr:colOff>
      <xdr:row>24</xdr:row>
      <xdr:rowOff>234926</xdr:rowOff>
    </xdr:to>
    <xdr:pic>
      <xdr:nvPicPr>
        <xdr:cNvPr id="5" name="図 4">
          <a:extLst>
            <a:ext uri="{FF2B5EF4-FFF2-40B4-BE49-F238E27FC236}">
              <a16:creationId xmlns:a16="http://schemas.microsoft.com/office/drawing/2014/main" id="{84F6BCC6-DCFD-9AE3-5480-38368745408C}"/>
            </a:ext>
          </a:extLst>
        </xdr:cNvPr>
        <xdr:cNvPicPr>
          <a:picLocks noChangeAspect="1"/>
        </xdr:cNvPicPr>
      </xdr:nvPicPr>
      <xdr:blipFill>
        <a:blip xmlns:r="http://schemas.openxmlformats.org/officeDocument/2006/relationships" r:embed="rId2"/>
        <a:stretch>
          <a:fillRect/>
        </a:stretch>
      </xdr:blipFill>
      <xdr:spPr>
        <a:xfrm>
          <a:off x="331305" y="711063"/>
          <a:ext cx="7754178" cy="5448413"/>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324971</xdr:colOff>
      <xdr:row>2</xdr:row>
      <xdr:rowOff>78444</xdr:rowOff>
    </xdr:from>
    <xdr:to>
      <xdr:col>10</xdr:col>
      <xdr:colOff>579492</xdr:colOff>
      <xdr:row>44</xdr:row>
      <xdr:rowOff>135594</xdr:rowOff>
    </xdr:to>
    <xdr:pic>
      <xdr:nvPicPr>
        <xdr:cNvPr id="3" name="図 2">
          <a:extLst>
            <a:ext uri="{FF2B5EF4-FFF2-40B4-BE49-F238E27FC236}">
              <a16:creationId xmlns:a16="http://schemas.microsoft.com/office/drawing/2014/main" id="{BE8E990A-EBD2-7B19-F250-3C217460C345}"/>
            </a:ext>
          </a:extLst>
        </xdr:cNvPr>
        <xdr:cNvPicPr>
          <a:picLocks noChangeAspect="1"/>
        </xdr:cNvPicPr>
      </xdr:nvPicPr>
      <xdr:blipFill>
        <a:blip xmlns:r="http://schemas.openxmlformats.org/officeDocument/2006/relationships" r:embed="rId1"/>
        <a:stretch>
          <a:fillRect/>
        </a:stretch>
      </xdr:blipFill>
      <xdr:spPr>
        <a:xfrm>
          <a:off x="324971" y="829238"/>
          <a:ext cx="7090109" cy="9940738"/>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xdr:spPr>
    </xdr:pic>
    <xdr:clientData/>
  </xdr:twoCellAnchor>
  <xdr:twoCellAnchor>
    <xdr:from>
      <xdr:col>8</xdr:col>
      <xdr:colOff>533399</xdr:colOff>
      <xdr:row>0</xdr:row>
      <xdr:rowOff>89647</xdr:rowOff>
    </xdr:from>
    <xdr:to>
      <xdr:col>11</xdr:col>
      <xdr:colOff>504264</xdr:colOff>
      <xdr:row>0</xdr:row>
      <xdr:rowOff>454082</xdr:rowOff>
    </xdr:to>
    <xdr:sp macro="" textlink="">
      <xdr:nvSpPr>
        <xdr:cNvPr id="5" name="四角形: 角を丸くする 4">
          <a:hlinkClick xmlns:r="http://schemas.openxmlformats.org/officeDocument/2006/relationships" r:id="rId2"/>
          <a:extLst>
            <a:ext uri="{FF2B5EF4-FFF2-40B4-BE49-F238E27FC236}">
              <a16:creationId xmlns:a16="http://schemas.microsoft.com/office/drawing/2014/main" id="{E486AF01-5CB5-4A34-9546-C590549AF53E}"/>
            </a:ext>
          </a:extLst>
        </xdr:cNvPr>
        <xdr:cNvSpPr/>
      </xdr:nvSpPr>
      <xdr:spPr>
        <a:xfrm>
          <a:off x="6019799" y="89647"/>
          <a:ext cx="2028265" cy="364435"/>
        </a:xfrm>
        <a:prstGeom prst="roundRect">
          <a:avLst/>
        </a:prstGeom>
        <a:solidFill>
          <a:srgbClr val="FFE5FF"/>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solidFill>
                <a:schemeClr val="tx1"/>
              </a:solidFill>
              <a:latin typeface="ＭＳ Ｐゴシック" panose="020B0600070205080204" pitchFamily="50" charset="-128"/>
              <a:ea typeface="ＭＳ Ｐゴシック" panose="020B0600070205080204" pitchFamily="50" charset="-128"/>
            </a:rPr>
            <a:t>←電子入力画面へ戻る</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7656348</xdr:colOff>
      <xdr:row>0</xdr:row>
      <xdr:rowOff>174860</xdr:rowOff>
    </xdr:from>
    <xdr:to>
      <xdr:col>0</xdr:col>
      <xdr:colOff>8872904</xdr:colOff>
      <xdr:row>0</xdr:row>
      <xdr:rowOff>608136</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C095CA3F-B637-41D2-8E55-B68235D2CA3E}"/>
            </a:ext>
          </a:extLst>
        </xdr:cNvPr>
        <xdr:cNvSpPr/>
      </xdr:nvSpPr>
      <xdr:spPr>
        <a:xfrm>
          <a:off x="7656348" y="174860"/>
          <a:ext cx="1216556" cy="433276"/>
        </a:xfrm>
        <a:prstGeom prst="bevel">
          <a:avLst>
            <a:gd name="adj" fmla="val 8097"/>
          </a:avLst>
        </a:prstGeom>
        <a:solidFill>
          <a:schemeClr val="accent6">
            <a:lumMod val="40000"/>
            <a:lumOff val="6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800" b="1">
              <a:solidFill>
                <a:sysClr val="windowText" lastClr="000000"/>
              </a:solidFill>
              <a:latin typeface="ＭＳ Ｐゴシック" panose="020B0600070205080204" pitchFamily="50" charset="-128"/>
              <a:ea typeface="ＭＳ Ｐゴシック" panose="020B0600070205080204" pitchFamily="50" charset="-128"/>
            </a:rPr>
            <a:t>←様式へ</a:t>
          </a:r>
        </a:p>
      </xdr:txBody>
    </xdr:sp>
    <xdr:clientData/>
  </xdr:twoCellAnchor>
  <xdr:twoCellAnchor editAs="oneCell">
    <xdr:from>
      <xdr:col>0</xdr:col>
      <xdr:colOff>60399</xdr:colOff>
      <xdr:row>0</xdr:row>
      <xdr:rowOff>42370</xdr:rowOff>
    </xdr:from>
    <xdr:to>
      <xdr:col>0</xdr:col>
      <xdr:colOff>2138710</xdr:colOff>
      <xdr:row>0</xdr:row>
      <xdr:rowOff>791308</xdr:rowOff>
    </xdr:to>
    <xdr:pic>
      <xdr:nvPicPr>
        <xdr:cNvPr id="4" name="図 3">
          <a:extLst>
            <a:ext uri="{FF2B5EF4-FFF2-40B4-BE49-F238E27FC236}">
              <a16:creationId xmlns:a16="http://schemas.microsoft.com/office/drawing/2014/main" id="{0D88E384-B223-D6A4-5DDF-265F7E56AFDE}"/>
            </a:ext>
          </a:extLst>
        </xdr:cNvPr>
        <xdr:cNvPicPr>
          <a:picLocks noChangeAspect="1"/>
        </xdr:cNvPicPr>
      </xdr:nvPicPr>
      <xdr:blipFill>
        <a:blip xmlns:r="http://schemas.openxmlformats.org/officeDocument/2006/relationships" r:embed="rId2"/>
        <a:stretch>
          <a:fillRect/>
        </a:stretch>
      </xdr:blipFill>
      <xdr:spPr>
        <a:xfrm>
          <a:off x="60399" y="42370"/>
          <a:ext cx="2078311" cy="748938"/>
        </a:xfrm>
        <a:prstGeom prst="rect">
          <a:avLst/>
        </a:prstGeom>
      </xdr:spPr>
    </xdr:pic>
    <xdr:clientData/>
  </xdr:twoCellAnchor>
  <xdr:twoCellAnchor editAs="oneCell">
    <xdr:from>
      <xdr:col>0</xdr:col>
      <xdr:colOff>34373</xdr:colOff>
      <xdr:row>98</xdr:row>
      <xdr:rowOff>44312</xdr:rowOff>
    </xdr:from>
    <xdr:to>
      <xdr:col>0</xdr:col>
      <xdr:colOff>2103782</xdr:colOff>
      <xdr:row>98</xdr:row>
      <xdr:rowOff>562988</xdr:rowOff>
    </xdr:to>
    <xdr:pic>
      <xdr:nvPicPr>
        <xdr:cNvPr id="10" name="図 9">
          <a:extLst>
            <a:ext uri="{FF2B5EF4-FFF2-40B4-BE49-F238E27FC236}">
              <a16:creationId xmlns:a16="http://schemas.microsoft.com/office/drawing/2014/main" id="{A50719D8-AAFD-1A22-C7C8-E41706BEED2B}"/>
            </a:ext>
          </a:extLst>
        </xdr:cNvPr>
        <xdr:cNvPicPr>
          <a:picLocks noChangeAspect="1"/>
        </xdr:cNvPicPr>
      </xdr:nvPicPr>
      <xdr:blipFill>
        <a:blip xmlns:r="http://schemas.openxmlformats.org/officeDocument/2006/relationships" r:embed="rId3"/>
        <a:stretch>
          <a:fillRect/>
        </a:stretch>
      </xdr:blipFill>
      <xdr:spPr>
        <a:xfrm>
          <a:off x="34373" y="8219247"/>
          <a:ext cx="2069409" cy="518676"/>
        </a:xfrm>
        <a:prstGeom prst="rect">
          <a:avLst/>
        </a:prstGeom>
      </xdr:spPr>
    </xdr:pic>
    <xdr:clientData/>
  </xdr:twoCellAnchor>
  <xdr:twoCellAnchor editAs="oneCell">
    <xdr:from>
      <xdr:col>0</xdr:col>
      <xdr:colOff>1829081</xdr:colOff>
      <xdr:row>98</xdr:row>
      <xdr:rowOff>42789</xdr:rowOff>
    </xdr:from>
    <xdr:to>
      <xdr:col>0</xdr:col>
      <xdr:colOff>3898490</xdr:colOff>
      <xdr:row>98</xdr:row>
      <xdr:rowOff>561465</xdr:rowOff>
    </xdr:to>
    <xdr:pic>
      <xdr:nvPicPr>
        <xdr:cNvPr id="12" name="図 11">
          <a:extLst>
            <a:ext uri="{FF2B5EF4-FFF2-40B4-BE49-F238E27FC236}">
              <a16:creationId xmlns:a16="http://schemas.microsoft.com/office/drawing/2014/main" id="{5C236CF7-79E6-4966-AF2E-A8515E0BB6E7}"/>
            </a:ext>
          </a:extLst>
        </xdr:cNvPr>
        <xdr:cNvPicPr>
          <a:picLocks noChangeAspect="1"/>
        </xdr:cNvPicPr>
      </xdr:nvPicPr>
      <xdr:blipFill>
        <a:blip xmlns:r="http://schemas.openxmlformats.org/officeDocument/2006/relationships" r:embed="rId3"/>
        <a:stretch>
          <a:fillRect/>
        </a:stretch>
      </xdr:blipFill>
      <xdr:spPr>
        <a:xfrm>
          <a:off x="1829081" y="8144052"/>
          <a:ext cx="2069409" cy="518676"/>
        </a:xfrm>
        <a:prstGeom prst="rect">
          <a:avLst/>
        </a:prstGeom>
      </xdr:spPr>
    </xdr:pic>
    <xdr:clientData/>
  </xdr:twoCellAnchor>
  <xdr:twoCellAnchor editAs="oneCell">
    <xdr:from>
      <xdr:col>0</xdr:col>
      <xdr:colOff>3625799</xdr:colOff>
      <xdr:row>98</xdr:row>
      <xdr:rowOff>44795</xdr:rowOff>
    </xdr:from>
    <xdr:to>
      <xdr:col>0</xdr:col>
      <xdr:colOff>5695208</xdr:colOff>
      <xdr:row>98</xdr:row>
      <xdr:rowOff>563471</xdr:rowOff>
    </xdr:to>
    <xdr:pic>
      <xdr:nvPicPr>
        <xdr:cNvPr id="13" name="図 12">
          <a:extLst>
            <a:ext uri="{FF2B5EF4-FFF2-40B4-BE49-F238E27FC236}">
              <a16:creationId xmlns:a16="http://schemas.microsoft.com/office/drawing/2014/main" id="{F477E15A-20DF-4EE0-917F-AE6C8FAFC436}"/>
            </a:ext>
          </a:extLst>
        </xdr:cNvPr>
        <xdr:cNvPicPr>
          <a:picLocks noChangeAspect="1"/>
        </xdr:cNvPicPr>
      </xdr:nvPicPr>
      <xdr:blipFill>
        <a:blip xmlns:r="http://schemas.openxmlformats.org/officeDocument/2006/relationships" r:embed="rId3"/>
        <a:stretch>
          <a:fillRect/>
        </a:stretch>
      </xdr:blipFill>
      <xdr:spPr>
        <a:xfrm>
          <a:off x="3625799" y="8146058"/>
          <a:ext cx="2069409" cy="518676"/>
        </a:xfrm>
        <a:prstGeom prst="rect">
          <a:avLst/>
        </a:prstGeom>
      </xdr:spPr>
    </xdr:pic>
    <xdr:clientData/>
  </xdr:twoCellAnchor>
  <xdr:twoCellAnchor editAs="oneCell">
    <xdr:from>
      <xdr:col>0</xdr:col>
      <xdr:colOff>5417503</xdr:colOff>
      <xdr:row>98</xdr:row>
      <xdr:rowOff>41785</xdr:rowOff>
    </xdr:from>
    <xdr:to>
      <xdr:col>0</xdr:col>
      <xdr:colOff>7486912</xdr:colOff>
      <xdr:row>98</xdr:row>
      <xdr:rowOff>560461</xdr:rowOff>
    </xdr:to>
    <xdr:pic>
      <xdr:nvPicPr>
        <xdr:cNvPr id="14" name="図 13">
          <a:extLst>
            <a:ext uri="{FF2B5EF4-FFF2-40B4-BE49-F238E27FC236}">
              <a16:creationId xmlns:a16="http://schemas.microsoft.com/office/drawing/2014/main" id="{5782ED41-47A6-48AF-9286-31DCA4F60D94}"/>
            </a:ext>
          </a:extLst>
        </xdr:cNvPr>
        <xdr:cNvPicPr>
          <a:picLocks noChangeAspect="1"/>
        </xdr:cNvPicPr>
      </xdr:nvPicPr>
      <xdr:blipFill>
        <a:blip xmlns:r="http://schemas.openxmlformats.org/officeDocument/2006/relationships" r:embed="rId3"/>
        <a:stretch>
          <a:fillRect/>
        </a:stretch>
      </xdr:blipFill>
      <xdr:spPr>
        <a:xfrm>
          <a:off x="5417503" y="8143048"/>
          <a:ext cx="2069409" cy="518676"/>
        </a:xfrm>
        <a:prstGeom prst="rect">
          <a:avLst/>
        </a:prstGeom>
      </xdr:spPr>
    </xdr:pic>
    <xdr:clientData/>
  </xdr:twoCellAnchor>
  <xdr:twoCellAnchor editAs="oneCell">
    <xdr:from>
      <xdr:col>0</xdr:col>
      <xdr:colOff>7209204</xdr:colOff>
      <xdr:row>98</xdr:row>
      <xdr:rowOff>43792</xdr:rowOff>
    </xdr:from>
    <xdr:to>
      <xdr:col>0</xdr:col>
      <xdr:colOff>9284216</xdr:colOff>
      <xdr:row>98</xdr:row>
      <xdr:rowOff>562468</xdr:rowOff>
    </xdr:to>
    <xdr:pic>
      <xdr:nvPicPr>
        <xdr:cNvPr id="15" name="図 14">
          <a:extLst>
            <a:ext uri="{FF2B5EF4-FFF2-40B4-BE49-F238E27FC236}">
              <a16:creationId xmlns:a16="http://schemas.microsoft.com/office/drawing/2014/main" id="{866F1053-4A39-43E8-85B5-7EDB98ED19CD}"/>
            </a:ext>
          </a:extLst>
        </xdr:cNvPr>
        <xdr:cNvPicPr>
          <a:picLocks noChangeAspect="1"/>
        </xdr:cNvPicPr>
      </xdr:nvPicPr>
      <xdr:blipFill>
        <a:blip xmlns:r="http://schemas.openxmlformats.org/officeDocument/2006/relationships" r:embed="rId3"/>
        <a:stretch>
          <a:fillRect/>
        </a:stretch>
      </xdr:blipFill>
      <xdr:spPr>
        <a:xfrm>
          <a:off x="7209204" y="8145055"/>
          <a:ext cx="2069409" cy="518676"/>
        </a:xfrm>
        <a:prstGeom prst="rect">
          <a:avLst/>
        </a:prstGeom>
      </xdr:spPr>
    </xdr:pic>
    <xdr:clientData/>
  </xdr:twoCellAnchor>
  <xdr:twoCellAnchor editAs="oneCell">
    <xdr:from>
      <xdr:col>0</xdr:col>
      <xdr:colOff>9002684</xdr:colOff>
      <xdr:row>98</xdr:row>
      <xdr:rowOff>47276</xdr:rowOff>
    </xdr:from>
    <xdr:to>
      <xdr:col>0</xdr:col>
      <xdr:colOff>11069497</xdr:colOff>
      <xdr:row>98</xdr:row>
      <xdr:rowOff>561837</xdr:rowOff>
    </xdr:to>
    <xdr:pic>
      <xdr:nvPicPr>
        <xdr:cNvPr id="16" name="図 15">
          <a:extLst>
            <a:ext uri="{FF2B5EF4-FFF2-40B4-BE49-F238E27FC236}">
              <a16:creationId xmlns:a16="http://schemas.microsoft.com/office/drawing/2014/main" id="{611AC3A4-9A64-4F39-BDAD-4ACDB52FCEBF}"/>
            </a:ext>
          </a:extLst>
        </xdr:cNvPr>
        <xdr:cNvPicPr>
          <a:picLocks noChangeAspect="1"/>
        </xdr:cNvPicPr>
      </xdr:nvPicPr>
      <xdr:blipFill>
        <a:blip xmlns:r="http://schemas.openxmlformats.org/officeDocument/2006/relationships" r:embed="rId3"/>
        <a:stretch>
          <a:fillRect/>
        </a:stretch>
      </xdr:blipFill>
      <xdr:spPr>
        <a:xfrm>
          <a:off x="9002684" y="8164435"/>
          <a:ext cx="2071732" cy="514561"/>
        </a:xfrm>
        <a:prstGeom prst="rect">
          <a:avLst/>
        </a:prstGeom>
      </xdr:spPr>
    </xdr:pic>
    <xdr:clientData/>
  </xdr:twoCellAnchor>
  <xdr:twoCellAnchor editAs="oneCell">
    <xdr:from>
      <xdr:col>0</xdr:col>
      <xdr:colOff>240514</xdr:colOff>
      <xdr:row>99</xdr:row>
      <xdr:rowOff>284156</xdr:rowOff>
    </xdr:from>
    <xdr:to>
      <xdr:col>0</xdr:col>
      <xdr:colOff>1491188</xdr:colOff>
      <xdr:row>103</xdr:row>
      <xdr:rowOff>50362</xdr:rowOff>
    </xdr:to>
    <xdr:pic>
      <xdr:nvPicPr>
        <xdr:cNvPr id="18" name="図 17">
          <a:extLst>
            <a:ext uri="{FF2B5EF4-FFF2-40B4-BE49-F238E27FC236}">
              <a16:creationId xmlns:a16="http://schemas.microsoft.com/office/drawing/2014/main" id="{DB11DF21-B655-F896-F7BB-A4E98A825094}"/>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blip>
        <a:stretch>
          <a:fillRect/>
        </a:stretch>
      </xdr:blipFill>
      <xdr:spPr>
        <a:xfrm>
          <a:off x="240514" y="8167925"/>
          <a:ext cx="1250674" cy="894551"/>
        </a:xfrm>
        <a:prstGeom prst="rect">
          <a:avLst/>
        </a:prstGeom>
      </xdr:spPr>
    </xdr:pic>
    <xdr:clientData/>
  </xdr:twoCellAnchor>
  <xdr:twoCellAnchor>
    <xdr:from>
      <xdr:col>0</xdr:col>
      <xdr:colOff>4429601</xdr:colOff>
      <xdr:row>0</xdr:row>
      <xdr:rowOff>571502</xdr:rowOff>
    </xdr:from>
    <xdr:to>
      <xdr:col>0</xdr:col>
      <xdr:colOff>6417426</xdr:colOff>
      <xdr:row>0</xdr:row>
      <xdr:rowOff>824758</xdr:rowOff>
    </xdr:to>
    <xdr:sp macro="" textlink="">
      <xdr:nvSpPr>
        <xdr:cNvPr id="19" name="四角形: 角を丸くする 18">
          <a:hlinkClick xmlns:r="http://schemas.openxmlformats.org/officeDocument/2006/relationships" r:id="rId5"/>
          <a:extLst>
            <a:ext uri="{FF2B5EF4-FFF2-40B4-BE49-F238E27FC236}">
              <a16:creationId xmlns:a16="http://schemas.microsoft.com/office/drawing/2014/main" id="{C17EF869-A320-41FC-8B76-D3C9DF9A2007}"/>
            </a:ext>
          </a:extLst>
        </xdr:cNvPr>
        <xdr:cNvSpPr/>
      </xdr:nvSpPr>
      <xdr:spPr>
        <a:xfrm>
          <a:off x="4429601" y="571502"/>
          <a:ext cx="1987825" cy="253256"/>
        </a:xfrm>
        <a:prstGeom prst="roundRect">
          <a:avLst/>
        </a:prstGeom>
        <a:solidFill>
          <a:srgbClr val="CCFFFF"/>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a:solidFill>
                <a:sysClr val="windowText" lastClr="000000"/>
              </a:solidFill>
            </a:rPr>
            <a:t>『Q&amp;A』</a:t>
          </a:r>
          <a:r>
            <a:rPr kumimoji="1" lang="ja-JP" altLang="en-US" sz="1400" b="1">
              <a:solidFill>
                <a:sysClr val="windowText" lastClr="000000"/>
              </a:solidFill>
            </a:rPr>
            <a:t>目次に戻る</a:t>
          </a:r>
          <a:endParaRPr kumimoji="1" lang="ja-JP" altLang="en-US" sz="1000" b="1">
            <a:solidFill>
              <a:sysClr val="windowText" lastClr="000000"/>
            </a:solidFill>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10</xdr:col>
      <xdr:colOff>230520</xdr:colOff>
      <xdr:row>0</xdr:row>
      <xdr:rowOff>147277</xdr:rowOff>
    </xdr:from>
    <xdr:to>
      <xdr:col>12</xdr:col>
      <xdr:colOff>258855</xdr:colOff>
      <xdr:row>1</xdr:row>
      <xdr:rowOff>1600</xdr:rowOff>
    </xdr:to>
    <xdr:sp macro="" textlink="">
      <xdr:nvSpPr>
        <xdr:cNvPr id="10" name="四角形: 角度付き 9">
          <a:hlinkClick xmlns:r="http://schemas.openxmlformats.org/officeDocument/2006/relationships" r:id="rId1"/>
          <a:extLst>
            <a:ext uri="{FF2B5EF4-FFF2-40B4-BE49-F238E27FC236}">
              <a16:creationId xmlns:a16="http://schemas.microsoft.com/office/drawing/2014/main" id="{04588403-5986-4F14-81BD-9EE0B541A698}"/>
            </a:ext>
          </a:extLst>
        </xdr:cNvPr>
        <xdr:cNvSpPr/>
      </xdr:nvSpPr>
      <xdr:spPr>
        <a:xfrm>
          <a:off x="7034091" y="147277"/>
          <a:ext cx="1389050" cy="629930"/>
        </a:xfrm>
        <a:prstGeom prst="bevel">
          <a:avLst>
            <a:gd name="adj" fmla="val 8097"/>
          </a:avLst>
        </a:prstGeom>
        <a:solidFill>
          <a:schemeClr val="accent6">
            <a:lumMod val="40000"/>
            <a:lumOff val="6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latin typeface="ＭＳ Ｐゴシック" panose="020B0600070205080204" pitchFamily="50" charset="-128"/>
              <a:ea typeface="ＭＳ Ｐゴシック" panose="020B0600070205080204" pitchFamily="50" charset="-128"/>
            </a:rPr>
            <a:t>←様式へ</a:t>
          </a:r>
        </a:p>
      </xdr:txBody>
    </xdr:sp>
    <xdr:clientData/>
  </xdr:twoCellAnchor>
  <xdr:twoCellAnchor editAs="oneCell">
    <xdr:from>
      <xdr:col>0</xdr:col>
      <xdr:colOff>291352</xdr:colOff>
      <xdr:row>3</xdr:row>
      <xdr:rowOff>11205</xdr:rowOff>
    </xdr:from>
    <xdr:to>
      <xdr:col>10</xdr:col>
      <xdr:colOff>568285</xdr:colOff>
      <xdr:row>62</xdr:row>
      <xdr:rowOff>152399</xdr:rowOff>
    </xdr:to>
    <xdr:pic>
      <xdr:nvPicPr>
        <xdr:cNvPr id="4" name="図 3">
          <a:extLst>
            <a:ext uri="{FF2B5EF4-FFF2-40B4-BE49-F238E27FC236}">
              <a16:creationId xmlns:a16="http://schemas.microsoft.com/office/drawing/2014/main" id="{A45F3EFF-277D-BF45-300D-CD6B8C5DC285}"/>
            </a:ext>
          </a:extLst>
        </xdr:cNvPr>
        <xdr:cNvPicPr>
          <a:picLocks noChangeAspect="1"/>
        </xdr:cNvPicPr>
      </xdr:nvPicPr>
      <xdr:blipFill>
        <a:blip xmlns:r="http://schemas.openxmlformats.org/officeDocument/2006/relationships" r:embed="rId2"/>
        <a:stretch>
          <a:fillRect/>
        </a:stretch>
      </xdr:blipFill>
      <xdr:spPr>
        <a:xfrm>
          <a:off x="291352" y="1120587"/>
          <a:ext cx="7112521" cy="10058400"/>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xdr:spPr>
    </xdr:pic>
    <xdr:clientData/>
  </xdr:twoCellAnchor>
  <xdr:twoCellAnchor editAs="oneCell">
    <xdr:from>
      <xdr:col>11</xdr:col>
      <xdr:colOff>313763</xdr:colOff>
      <xdr:row>3</xdr:row>
      <xdr:rowOff>11207</xdr:rowOff>
    </xdr:from>
    <xdr:to>
      <xdr:col>21</xdr:col>
      <xdr:colOff>590696</xdr:colOff>
      <xdr:row>62</xdr:row>
      <xdr:rowOff>152401</xdr:rowOff>
    </xdr:to>
    <xdr:pic>
      <xdr:nvPicPr>
        <xdr:cNvPr id="7" name="図 6">
          <a:extLst>
            <a:ext uri="{FF2B5EF4-FFF2-40B4-BE49-F238E27FC236}">
              <a16:creationId xmlns:a16="http://schemas.microsoft.com/office/drawing/2014/main" id="{C1260166-39EA-AFA4-14FA-7598BF81C699}"/>
            </a:ext>
          </a:extLst>
        </xdr:cNvPr>
        <xdr:cNvPicPr>
          <a:picLocks noChangeAspect="1"/>
        </xdr:cNvPicPr>
      </xdr:nvPicPr>
      <xdr:blipFill>
        <a:blip xmlns:r="http://schemas.openxmlformats.org/officeDocument/2006/relationships" r:embed="rId3"/>
        <a:stretch>
          <a:fillRect/>
        </a:stretch>
      </xdr:blipFill>
      <xdr:spPr>
        <a:xfrm>
          <a:off x="7832910" y="1120589"/>
          <a:ext cx="7112521" cy="10058400"/>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18</xdr:col>
      <xdr:colOff>38101</xdr:colOff>
      <xdr:row>0</xdr:row>
      <xdr:rowOff>323850</xdr:rowOff>
    </xdr:from>
    <xdr:to>
      <xdr:col>21</xdr:col>
      <xdr:colOff>67236</xdr:colOff>
      <xdr:row>3</xdr:row>
      <xdr:rowOff>114300</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AF86C9D8-C1A7-2763-8B14-5AEFA4043F60}"/>
            </a:ext>
          </a:extLst>
        </xdr:cNvPr>
        <xdr:cNvSpPr/>
      </xdr:nvSpPr>
      <xdr:spPr>
        <a:xfrm>
          <a:off x="7904630" y="323850"/>
          <a:ext cx="1340224" cy="597274"/>
        </a:xfrm>
        <a:prstGeom prst="bevel">
          <a:avLst>
            <a:gd name="adj" fmla="val 8097"/>
          </a:avLst>
        </a:prstGeom>
        <a:solidFill>
          <a:schemeClr val="accent6">
            <a:lumMod val="40000"/>
            <a:lumOff val="6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latin typeface="ＭＳ Ｐゴシック" panose="020B0600070205080204" pitchFamily="50" charset="-128"/>
              <a:ea typeface="ＭＳ Ｐゴシック" panose="020B0600070205080204" pitchFamily="50" charset="-128"/>
            </a:rPr>
            <a:t>←様式へ</a:t>
          </a:r>
        </a:p>
      </xdr:txBody>
    </xdr:sp>
    <xdr:clientData/>
  </xdr:twoCellAnchor>
  <xdr:twoCellAnchor>
    <xdr:from>
      <xdr:col>18</xdr:col>
      <xdr:colOff>156883</xdr:colOff>
      <xdr:row>5</xdr:row>
      <xdr:rowOff>347382</xdr:rowOff>
    </xdr:from>
    <xdr:to>
      <xdr:col>28</xdr:col>
      <xdr:colOff>219075</xdr:colOff>
      <xdr:row>13</xdr:row>
      <xdr:rowOff>152400</xdr:rowOff>
    </xdr:to>
    <xdr:sp macro="" textlink="">
      <xdr:nvSpPr>
        <xdr:cNvPr id="4" name="四角形: メモ 3">
          <a:extLst>
            <a:ext uri="{FF2B5EF4-FFF2-40B4-BE49-F238E27FC236}">
              <a16:creationId xmlns:a16="http://schemas.microsoft.com/office/drawing/2014/main" id="{1B64DB70-EB56-4312-D889-2F2D08BB9908}"/>
            </a:ext>
          </a:extLst>
        </xdr:cNvPr>
        <xdr:cNvSpPr/>
      </xdr:nvSpPr>
      <xdr:spPr>
        <a:xfrm>
          <a:off x="8043583" y="1614207"/>
          <a:ext cx="4443692" cy="2252943"/>
        </a:xfrm>
        <a:prstGeom prst="foldedCorner">
          <a:avLst/>
        </a:prstGeom>
        <a:solidFill>
          <a:srgbClr val="FFFFCC"/>
        </a:solidFill>
      </xdr:spPr>
      <xdr:style>
        <a:lnRef idx="2">
          <a:schemeClr val="accent4">
            <a:shade val="15000"/>
          </a:schemeClr>
        </a:lnRef>
        <a:fillRef idx="1">
          <a:schemeClr val="accent4"/>
        </a:fillRef>
        <a:effectRef idx="0">
          <a:schemeClr val="accent4"/>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18</xdr:col>
      <xdr:colOff>246530</xdr:colOff>
      <xdr:row>6</xdr:row>
      <xdr:rowOff>67235</xdr:rowOff>
    </xdr:from>
    <xdr:to>
      <xdr:col>28</xdr:col>
      <xdr:colOff>85725</xdr:colOff>
      <xdr:row>14</xdr:row>
      <xdr:rowOff>323850</xdr:rowOff>
    </xdr:to>
    <xdr:sp macro="" textlink="">
      <xdr:nvSpPr>
        <xdr:cNvPr id="3" name="テキスト ボックス 2">
          <a:extLst>
            <a:ext uri="{FF2B5EF4-FFF2-40B4-BE49-F238E27FC236}">
              <a16:creationId xmlns:a16="http://schemas.microsoft.com/office/drawing/2014/main" id="{97B1D45F-E15D-9B9B-0DFD-7C241F32DB88}"/>
            </a:ext>
          </a:extLst>
        </xdr:cNvPr>
        <xdr:cNvSpPr txBox="1"/>
      </xdr:nvSpPr>
      <xdr:spPr>
        <a:xfrm>
          <a:off x="8133230" y="1696010"/>
          <a:ext cx="4220695" cy="26759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b="1">
              <a:latin typeface="ＭＳ Ｐゴシック" panose="020B0600070205080204" pitchFamily="50" charset="-128"/>
              <a:ea typeface="ＭＳ Ｐゴシック" panose="020B0600070205080204" pitchFamily="50" charset="-128"/>
            </a:rPr>
            <a:t>【</a:t>
          </a:r>
          <a:r>
            <a:rPr kumimoji="1" lang="ja-JP" altLang="en-US" sz="1600" b="1">
              <a:latin typeface="ＭＳ Ｐゴシック" panose="020B0600070205080204" pitchFamily="50" charset="-128"/>
              <a:ea typeface="ＭＳ Ｐゴシック" panose="020B0600070205080204" pitchFamily="50" charset="-128"/>
            </a:rPr>
            <a:t>注意事項</a:t>
          </a:r>
          <a:r>
            <a:rPr kumimoji="1" lang="en-US" altLang="ja-JP" sz="1600" b="1">
              <a:latin typeface="ＭＳ Ｐゴシック" panose="020B0600070205080204" pitchFamily="50" charset="-128"/>
              <a:ea typeface="ＭＳ Ｐゴシック" panose="020B0600070205080204" pitchFamily="50" charset="-128"/>
            </a:rPr>
            <a:t>】</a:t>
          </a:r>
        </a:p>
        <a:p>
          <a:pPr>
            <a:spcBef>
              <a:spcPts val="300"/>
            </a:spcBef>
          </a:pPr>
          <a:r>
            <a:rPr kumimoji="1" lang="ja-JP" altLang="en-US" sz="1400" b="0">
              <a:latin typeface="ＭＳ Ｐゴシック" panose="020B0600070205080204" pitchFamily="50" charset="-128"/>
              <a:ea typeface="ＭＳ Ｐゴシック" panose="020B0600070205080204" pitchFamily="50" charset="-128"/>
            </a:rPr>
            <a:t>・水色セルに入力してください。</a:t>
          </a:r>
          <a:endParaRPr kumimoji="1" lang="en-US" altLang="ja-JP" sz="1400" b="0">
            <a:latin typeface="ＭＳ Ｐゴシック" panose="020B0600070205080204" pitchFamily="50" charset="-128"/>
            <a:ea typeface="ＭＳ Ｐゴシック" panose="020B0600070205080204" pitchFamily="50" charset="-128"/>
          </a:endParaRPr>
        </a:p>
        <a:p>
          <a:r>
            <a:rPr kumimoji="1" lang="ja-JP" altLang="en-US" sz="1400" b="0">
              <a:latin typeface="ＭＳ Ｐゴシック" panose="020B0600070205080204" pitchFamily="50" charset="-128"/>
              <a:ea typeface="ＭＳ Ｐゴシック" panose="020B0600070205080204" pitchFamily="50" charset="-128"/>
            </a:rPr>
            <a:t>　（手書きでも問題ありません）</a:t>
          </a:r>
          <a:endParaRPr kumimoji="1" lang="en-US" altLang="ja-JP" sz="1400" b="0">
            <a:latin typeface="ＭＳ Ｐゴシック" panose="020B0600070205080204" pitchFamily="50" charset="-128"/>
            <a:ea typeface="ＭＳ Ｐゴシック" panose="020B0600070205080204" pitchFamily="50" charset="-128"/>
          </a:endParaRPr>
        </a:p>
        <a:p>
          <a:pPr>
            <a:spcBef>
              <a:spcPts val="300"/>
            </a:spcBef>
          </a:pPr>
          <a:r>
            <a:rPr kumimoji="1" lang="ja-JP" altLang="en-US" sz="1400" b="0">
              <a:latin typeface="ＭＳ Ｐゴシック" panose="020B0600070205080204" pitchFamily="50" charset="-128"/>
              <a:ea typeface="ＭＳ Ｐゴシック" panose="020B0600070205080204" pitchFamily="50" charset="-128"/>
            </a:rPr>
            <a:t>・契約者番号と事業所名は転記されます。</a:t>
          </a:r>
          <a:endParaRPr kumimoji="1" lang="en-US" altLang="ja-JP" sz="1400" b="0">
            <a:latin typeface="ＭＳ Ｐゴシック" panose="020B0600070205080204" pitchFamily="50" charset="-128"/>
            <a:ea typeface="ＭＳ Ｐゴシック" panose="020B0600070205080204" pitchFamily="50" charset="-128"/>
          </a:endParaRPr>
        </a:p>
        <a:p>
          <a:pPr>
            <a:spcBef>
              <a:spcPts val="300"/>
            </a:spcBef>
          </a:pPr>
          <a:r>
            <a:rPr kumimoji="1" lang="ja-JP" altLang="en-US" sz="1400" b="0">
              <a:latin typeface="ＭＳ Ｐゴシック" panose="020B0600070205080204" pitchFamily="50" charset="-128"/>
              <a:ea typeface="ＭＳ Ｐゴシック" panose="020B0600070205080204" pitchFamily="50" charset="-128"/>
            </a:rPr>
            <a:t>・再提出を求められたときは、</a:t>
          </a:r>
          <a:r>
            <a:rPr kumimoji="1" lang="en-US" altLang="ja-JP" sz="1400" b="0">
              <a:latin typeface="ＭＳ Ｐゴシック" panose="020B0600070205080204" pitchFamily="50" charset="-128"/>
              <a:ea typeface="ＭＳ Ｐゴシック" panose="020B0600070205080204" pitchFamily="50" charset="-128"/>
            </a:rPr>
            <a:t>FAX</a:t>
          </a:r>
          <a:r>
            <a:rPr kumimoji="1" lang="ja-JP" altLang="en-US" sz="1400" b="0">
              <a:latin typeface="ＭＳ Ｐゴシック" panose="020B0600070205080204" pitchFamily="50" charset="-128"/>
              <a:ea typeface="ＭＳ Ｐゴシック" panose="020B0600070205080204" pitchFamily="50" charset="-128"/>
            </a:rPr>
            <a:t>送信状は新しいものを送信してください。（建退共受付印が押された送信状は使用しないでください）</a:t>
          </a:r>
          <a:endParaRPr kumimoji="1" lang="en-US" altLang="ja-JP" sz="1400" b="0">
            <a:latin typeface="ＭＳ Ｐゴシック" panose="020B0600070205080204" pitchFamily="50" charset="-128"/>
            <a:ea typeface="ＭＳ Ｐゴシック" panose="020B0600070205080204" pitchFamily="50" charset="-128"/>
          </a:endParaRPr>
        </a:p>
        <a:p>
          <a:endParaRPr kumimoji="1" lang="en-US" altLang="ja-JP" sz="1400" b="1">
            <a:latin typeface="ＭＳ Ｐゴシック" panose="020B0600070205080204" pitchFamily="50" charset="-128"/>
            <a:ea typeface="ＭＳ Ｐゴシック" panose="020B0600070205080204" pitchFamily="50" charset="-128"/>
          </a:endParaRPr>
        </a:p>
        <a:p>
          <a:endParaRPr kumimoji="1" lang="ja-JP" altLang="en-US" sz="1100"/>
        </a:p>
      </xdr:txBody>
    </xdr:sp>
    <xdr:clientData/>
  </xdr:twoCellAnchor>
  <xdr:twoCellAnchor>
    <xdr:from>
      <xdr:col>9</xdr:col>
      <xdr:colOff>304801</xdr:colOff>
      <xdr:row>17</xdr:row>
      <xdr:rowOff>156150</xdr:rowOff>
    </xdr:from>
    <xdr:to>
      <xdr:col>17</xdr:col>
      <xdr:colOff>1</xdr:colOff>
      <xdr:row>20</xdr:row>
      <xdr:rowOff>314324</xdr:rowOff>
    </xdr:to>
    <xdr:sp macro="" textlink="">
      <xdr:nvSpPr>
        <xdr:cNvPr id="5" name="テキスト ボックス 4">
          <a:extLst>
            <a:ext uri="{FF2B5EF4-FFF2-40B4-BE49-F238E27FC236}">
              <a16:creationId xmlns:a16="http://schemas.microsoft.com/office/drawing/2014/main" id="{EAFB7F5C-8DA0-1763-2977-9B0784D6EDEB}"/>
            </a:ext>
          </a:extLst>
        </xdr:cNvPr>
        <xdr:cNvSpPr txBox="1"/>
      </xdr:nvSpPr>
      <xdr:spPr>
        <a:xfrm>
          <a:off x="4248151" y="5232975"/>
          <a:ext cx="3200400" cy="11963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latin typeface="ＭＳ 明朝" panose="02020609040205080304" pitchFamily="17" charset="-128"/>
              <a:ea typeface="ＭＳ 明朝" panose="02020609040205080304" pitchFamily="17" charset="-128"/>
            </a:rPr>
            <a:t>確認には日数を要します。</a:t>
          </a:r>
        </a:p>
        <a:p>
          <a:r>
            <a:rPr kumimoji="1" lang="ja-JP" altLang="en-US" sz="1100" b="1">
              <a:latin typeface="ＭＳ 明朝" panose="02020609040205080304" pitchFamily="17" charset="-128"/>
              <a:ea typeface="ＭＳ 明朝" panose="02020609040205080304" pitchFamily="17" charset="-128"/>
            </a:rPr>
            <a:t>特に繁忙期</a:t>
          </a:r>
          <a:r>
            <a:rPr kumimoji="1" lang="en-US" altLang="ja-JP" sz="1100" b="1">
              <a:latin typeface="ＭＳ 明朝" panose="02020609040205080304" pitchFamily="17" charset="-128"/>
              <a:ea typeface="ＭＳ 明朝" panose="02020609040205080304" pitchFamily="17" charset="-128"/>
            </a:rPr>
            <a:t>(9</a:t>
          </a:r>
          <a:r>
            <a:rPr kumimoji="1" lang="ja-JP" altLang="en-US" sz="1100" b="1">
              <a:latin typeface="ＭＳ 明朝" panose="02020609040205080304" pitchFamily="17" charset="-128"/>
              <a:ea typeface="ＭＳ 明朝" panose="02020609040205080304" pitchFamily="17" charset="-128"/>
            </a:rPr>
            <a:t>～</a:t>
          </a:r>
          <a:r>
            <a:rPr kumimoji="1" lang="en-US" altLang="ja-JP" sz="1100" b="1">
              <a:latin typeface="ＭＳ 明朝" panose="02020609040205080304" pitchFamily="17" charset="-128"/>
              <a:ea typeface="ＭＳ 明朝" panose="02020609040205080304" pitchFamily="17" charset="-128"/>
            </a:rPr>
            <a:t>11</a:t>
          </a:r>
          <a:r>
            <a:rPr kumimoji="1" lang="ja-JP" altLang="en-US" sz="1100" b="1">
              <a:latin typeface="ＭＳ 明朝" panose="02020609040205080304" pitchFamily="17" charset="-128"/>
              <a:ea typeface="ＭＳ 明朝" panose="02020609040205080304" pitchFamily="17" charset="-128"/>
            </a:rPr>
            <a:t>月</a:t>
          </a:r>
          <a:r>
            <a:rPr kumimoji="1" lang="en-US" altLang="ja-JP" sz="1100" b="1">
              <a:latin typeface="ＭＳ 明朝" panose="02020609040205080304" pitchFamily="17" charset="-128"/>
              <a:ea typeface="ＭＳ 明朝" panose="02020609040205080304" pitchFamily="17" charset="-128"/>
            </a:rPr>
            <a:t>)</a:t>
          </a:r>
          <a:r>
            <a:rPr kumimoji="1" lang="ja-JP" altLang="en-US" sz="1100" b="1">
              <a:latin typeface="ＭＳ 明朝" panose="02020609040205080304" pitchFamily="17" charset="-128"/>
              <a:ea typeface="ＭＳ 明朝" panose="02020609040205080304" pitchFamily="17" charset="-128"/>
            </a:rPr>
            <a:t>は早めに送信してください。状況により順番が前後する場合があります。</a:t>
          </a:r>
        </a:p>
      </xdr:txBody>
    </xdr:sp>
    <xdr:clientData/>
  </xdr:twoCellAnchor>
  <xdr:twoCellAnchor>
    <xdr:from>
      <xdr:col>14</xdr:col>
      <xdr:colOff>167722</xdr:colOff>
      <xdr:row>31</xdr:row>
      <xdr:rowOff>130087</xdr:rowOff>
    </xdr:from>
    <xdr:to>
      <xdr:col>16</xdr:col>
      <xdr:colOff>346186</xdr:colOff>
      <xdr:row>33</xdr:row>
      <xdr:rowOff>152498</xdr:rowOff>
    </xdr:to>
    <xdr:sp macro="" textlink="">
      <xdr:nvSpPr>
        <xdr:cNvPr id="7" name="テキスト ボックス 6">
          <a:extLst>
            <a:ext uri="{FF2B5EF4-FFF2-40B4-BE49-F238E27FC236}">
              <a16:creationId xmlns:a16="http://schemas.microsoft.com/office/drawing/2014/main" id="{0D6CE5AB-A7AD-E06B-95B7-CEDC12EFE785}"/>
            </a:ext>
          </a:extLst>
        </xdr:cNvPr>
        <xdr:cNvSpPr txBox="1"/>
      </xdr:nvSpPr>
      <xdr:spPr>
        <a:xfrm>
          <a:off x="6313418" y="10201739"/>
          <a:ext cx="1056420" cy="6684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b="0" spc="-100" baseline="0">
              <a:solidFill>
                <a:schemeClr val="tx1">
                  <a:lumMod val="75000"/>
                  <a:lumOff val="25000"/>
                </a:schemeClr>
              </a:solidFill>
              <a:latin typeface="ＭＳ 明朝" panose="02020609040205080304" pitchFamily="17" charset="-128"/>
              <a:ea typeface="ＭＳ 明朝" panose="02020609040205080304" pitchFamily="17" charset="-128"/>
            </a:rPr>
            <a:t>建退共担当者印</a:t>
          </a:r>
        </a:p>
      </xdr:txBody>
    </xdr:sp>
    <xdr:clientData/>
  </xdr:twoCellAnchor>
  <xdr:twoCellAnchor>
    <xdr:from>
      <xdr:col>14</xdr:col>
      <xdr:colOff>224119</xdr:colOff>
      <xdr:row>31</xdr:row>
      <xdr:rowOff>168088</xdr:rowOff>
    </xdr:from>
    <xdr:to>
      <xdr:col>16</xdr:col>
      <xdr:colOff>25677</xdr:colOff>
      <xdr:row>33</xdr:row>
      <xdr:rowOff>235322</xdr:rowOff>
    </xdr:to>
    <xdr:sp macro="" textlink="">
      <xdr:nvSpPr>
        <xdr:cNvPr id="8" name="正方形/長方形 7">
          <a:extLst>
            <a:ext uri="{FF2B5EF4-FFF2-40B4-BE49-F238E27FC236}">
              <a16:creationId xmlns:a16="http://schemas.microsoft.com/office/drawing/2014/main" id="{E5065048-A96A-A6AE-2930-37218692D293}"/>
            </a:ext>
          </a:extLst>
        </xdr:cNvPr>
        <xdr:cNvSpPr/>
      </xdr:nvSpPr>
      <xdr:spPr>
        <a:xfrm>
          <a:off x="6358219" y="10236013"/>
          <a:ext cx="677858" cy="714934"/>
        </a:xfrm>
        <a:prstGeom prst="rect">
          <a:avLst/>
        </a:prstGeom>
        <a:noFill/>
        <a:ln w="6350">
          <a:prstDash val="sysDot"/>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0</xdr:col>
      <xdr:colOff>433552</xdr:colOff>
      <xdr:row>0</xdr:row>
      <xdr:rowOff>26276</xdr:rowOff>
    </xdr:from>
    <xdr:to>
      <xdr:col>16</xdr:col>
      <xdr:colOff>288306</xdr:colOff>
      <xdr:row>2</xdr:row>
      <xdr:rowOff>188858</xdr:rowOff>
    </xdr:to>
    <xdr:pic>
      <xdr:nvPicPr>
        <xdr:cNvPr id="14" name="図 13">
          <a:extLst>
            <a:ext uri="{FF2B5EF4-FFF2-40B4-BE49-F238E27FC236}">
              <a16:creationId xmlns:a16="http://schemas.microsoft.com/office/drawing/2014/main" id="{C07BD747-B002-AD82-0D12-506782BECFC8}"/>
            </a:ext>
          </a:extLst>
        </xdr:cNvPr>
        <xdr:cNvPicPr>
          <a:picLocks noChangeAspect="1"/>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433552" y="26276"/>
          <a:ext cx="6750269" cy="715032"/>
        </a:xfrm>
        <a:prstGeom prst="rect">
          <a:avLst/>
        </a:prstGeom>
      </xdr:spPr>
    </xdr:pic>
    <xdr:clientData/>
  </xdr:twoCellAnchor>
  <xdr:twoCellAnchor>
    <xdr:from>
      <xdr:col>1</xdr:col>
      <xdr:colOff>275895</xdr:colOff>
      <xdr:row>0</xdr:row>
      <xdr:rowOff>0</xdr:rowOff>
    </xdr:from>
    <xdr:to>
      <xdr:col>16</xdr:col>
      <xdr:colOff>256189</xdr:colOff>
      <xdr:row>1</xdr:row>
      <xdr:rowOff>32845</xdr:rowOff>
    </xdr:to>
    <xdr:sp macro="" textlink="">
      <xdr:nvSpPr>
        <xdr:cNvPr id="15" name="テキスト ボックス 14">
          <a:extLst>
            <a:ext uri="{FF2B5EF4-FFF2-40B4-BE49-F238E27FC236}">
              <a16:creationId xmlns:a16="http://schemas.microsoft.com/office/drawing/2014/main" id="{710CC0F1-4877-A131-18B5-2B6B63064B1E}"/>
            </a:ext>
          </a:extLst>
        </xdr:cNvPr>
        <xdr:cNvSpPr txBox="1"/>
      </xdr:nvSpPr>
      <xdr:spPr>
        <a:xfrm>
          <a:off x="716016" y="0"/>
          <a:ext cx="6582104" cy="3941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2000" b="1">
              <a:latin typeface="ＭＳ 明朝" panose="02020609040205080304" pitchFamily="17" charset="-128"/>
              <a:ea typeface="ＭＳ 明朝" panose="02020609040205080304" pitchFamily="17" charset="-128"/>
            </a:rPr>
            <a:t>❖</a:t>
          </a:r>
          <a:r>
            <a:rPr kumimoji="1" lang="ja-JP" altLang="en-US" sz="2000" b="1">
              <a:latin typeface="ＭＳ 明朝" panose="02020609040205080304" pitchFamily="17" charset="-128"/>
              <a:ea typeface="ＭＳ 明朝" panose="02020609040205080304" pitchFamily="17" charset="-128"/>
            </a:rPr>
            <a:t>ＦＡＸ送信状　［加入・履行証明願］確認専用❖</a:t>
          </a:r>
        </a:p>
      </xdr:txBody>
    </xdr:sp>
    <xdr:clientData/>
  </xdr:twoCellAnchor>
  <xdr:twoCellAnchor editAs="oneCell">
    <xdr:from>
      <xdr:col>3</xdr:col>
      <xdr:colOff>424961</xdr:colOff>
      <xdr:row>13</xdr:row>
      <xdr:rowOff>278422</xdr:rowOff>
    </xdr:from>
    <xdr:to>
      <xdr:col>6</xdr:col>
      <xdr:colOff>52508</xdr:colOff>
      <xdr:row>15</xdr:row>
      <xdr:rowOff>315057</xdr:rowOff>
    </xdr:to>
    <xdr:pic>
      <xdr:nvPicPr>
        <xdr:cNvPr id="26" name="図 25">
          <a:extLst>
            <a:ext uri="{FF2B5EF4-FFF2-40B4-BE49-F238E27FC236}">
              <a16:creationId xmlns:a16="http://schemas.microsoft.com/office/drawing/2014/main" id="{5334D9F4-EB10-5B6F-1FF7-B2630B6C8AAC}"/>
            </a:ext>
          </a:extLst>
        </xdr:cNvPr>
        <xdr:cNvPicPr>
          <a:picLocks noChangeAspect="1"/>
        </xdr:cNvPicPr>
      </xdr:nvPicPr>
      <xdr:blipFill>
        <a:blip xmlns:r="http://schemas.openxmlformats.org/officeDocument/2006/relationships" r:embed="rId3">
          <a:clrChange>
            <a:clrFrom>
              <a:srgbClr val="FFFFFF"/>
            </a:clrFrom>
            <a:clrTo>
              <a:srgbClr val="FFFFFF">
                <a:alpha val="0"/>
              </a:srgbClr>
            </a:clrTo>
          </a:clrChange>
        </a:blip>
        <a:stretch>
          <a:fillRect/>
        </a:stretch>
      </xdr:blipFill>
      <xdr:spPr>
        <a:xfrm>
          <a:off x="1743807" y="4015153"/>
          <a:ext cx="825343" cy="710712"/>
        </a:xfrm>
        <a:prstGeom prst="rect">
          <a:avLst/>
        </a:prstGeom>
      </xdr:spPr>
    </xdr:pic>
    <xdr:clientData/>
  </xdr:twoCellAnchor>
  <xdr:twoCellAnchor>
    <xdr:from>
      <xdr:col>18</xdr:col>
      <xdr:colOff>276224</xdr:colOff>
      <xdr:row>16</xdr:row>
      <xdr:rowOff>209551</xdr:rowOff>
    </xdr:from>
    <xdr:to>
      <xdr:col>25</xdr:col>
      <xdr:colOff>95249</xdr:colOff>
      <xdr:row>19</xdr:row>
      <xdr:rowOff>200026</xdr:rowOff>
    </xdr:to>
    <xdr:sp macro="" textlink="">
      <xdr:nvSpPr>
        <xdr:cNvPr id="6" name="吹き出し: 角を丸めた四角形 5">
          <a:extLst>
            <a:ext uri="{FF2B5EF4-FFF2-40B4-BE49-F238E27FC236}">
              <a16:creationId xmlns:a16="http://schemas.microsoft.com/office/drawing/2014/main" id="{47F3FA31-F6D7-BE2D-2142-7FA38CD6762D}"/>
            </a:ext>
          </a:extLst>
        </xdr:cNvPr>
        <xdr:cNvSpPr/>
      </xdr:nvSpPr>
      <xdr:spPr>
        <a:xfrm>
          <a:off x="8162924" y="4924426"/>
          <a:ext cx="2886075" cy="1009650"/>
        </a:xfrm>
        <a:prstGeom prst="wedgeRoundRectCallout">
          <a:avLst>
            <a:gd name="adj1" fmla="val -66720"/>
            <a:gd name="adj2" fmla="val -46519"/>
            <a:gd name="adj3" fmla="val 16667"/>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18</xdr:col>
      <xdr:colOff>295276</xdr:colOff>
      <xdr:row>16</xdr:row>
      <xdr:rowOff>304800</xdr:rowOff>
    </xdr:from>
    <xdr:to>
      <xdr:col>25</xdr:col>
      <xdr:colOff>0</xdr:colOff>
      <xdr:row>19</xdr:row>
      <xdr:rowOff>361950</xdr:rowOff>
    </xdr:to>
    <xdr:sp macro="" textlink="">
      <xdr:nvSpPr>
        <xdr:cNvPr id="9" name="テキスト ボックス 8">
          <a:extLst>
            <a:ext uri="{FF2B5EF4-FFF2-40B4-BE49-F238E27FC236}">
              <a16:creationId xmlns:a16="http://schemas.microsoft.com/office/drawing/2014/main" id="{4C2E0AF6-680A-D935-791C-21A25837BB7D}"/>
            </a:ext>
          </a:extLst>
        </xdr:cNvPr>
        <xdr:cNvSpPr txBox="1"/>
      </xdr:nvSpPr>
      <xdr:spPr>
        <a:xfrm>
          <a:off x="8181976" y="5019675"/>
          <a:ext cx="2771774" cy="10763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400" b="0">
              <a:solidFill>
                <a:schemeClr val="dk1"/>
              </a:solidFill>
              <a:effectLst/>
              <a:latin typeface="ＭＳ Ｐゴシック" panose="020B0600070205080204" pitchFamily="50" charset="-128"/>
              <a:ea typeface="ＭＳ Ｐゴシック" panose="020B0600070205080204" pitchFamily="50" charset="-128"/>
              <a:cs typeface="+mn-cs"/>
            </a:rPr>
            <a:t>・送信回数にレ点を付けてください。</a:t>
          </a:r>
          <a:endParaRPr lang="ja-JP" altLang="ja-JP" sz="1400">
            <a:effectLst/>
            <a:latin typeface="ＭＳ Ｐゴシック" panose="020B0600070205080204" pitchFamily="50" charset="-128"/>
            <a:ea typeface="ＭＳ Ｐゴシック" panose="020B0600070205080204" pitchFamily="50" charset="-128"/>
          </a:endParaRPr>
        </a:p>
        <a:p>
          <a:r>
            <a:rPr kumimoji="1" lang="ja-JP" altLang="ja-JP" sz="1400" b="0">
              <a:solidFill>
                <a:schemeClr val="dk1"/>
              </a:solidFill>
              <a:effectLst/>
              <a:latin typeface="ＭＳ Ｐゴシック" panose="020B0600070205080204" pitchFamily="50" charset="-128"/>
              <a:ea typeface="ＭＳ Ｐゴシック" panose="020B0600070205080204" pitchFamily="50" charset="-128"/>
              <a:cs typeface="+mn-cs"/>
            </a:rPr>
            <a:t>　（「</a:t>
          </a:r>
          <a:r>
            <a:rPr kumimoji="1" lang="ja-JP" altLang="ja-JP" sz="1400" b="1">
              <a:solidFill>
                <a:schemeClr val="dk1"/>
              </a:solidFill>
              <a:effectLst/>
              <a:latin typeface="ＭＳ Ｐゴシック" panose="020B0600070205080204" pitchFamily="50" charset="-128"/>
              <a:ea typeface="ＭＳ Ｐゴシック" panose="020B0600070205080204" pitchFamily="50" charset="-128"/>
              <a:cs typeface="+mn-cs"/>
            </a:rPr>
            <a:t>□</a:t>
          </a:r>
          <a:r>
            <a:rPr kumimoji="1" lang="ja-JP" altLang="ja-JP" sz="1400" b="0">
              <a:solidFill>
                <a:schemeClr val="dk1"/>
              </a:solidFill>
              <a:effectLst/>
              <a:latin typeface="ＭＳ Ｐゴシック" panose="020B0600070205080204" pitchFamily="50" charset="-128"/>
              <a:ea typeface="ＭＳ Ｐゴシック" panose="020B0600070205080204" pitchFamily="50" charset="-128"/>
              <a:cs typeface="+mn-cs"/>
            </a:rPr>
            <a:t>」 をクリックすると</a:t>
          </a:r>
          <a:r>
            <a:rPr kumimoji="1" lang="ja-JP" altLang="en-US" sz="1400" b="0">
              <a:solidFill>
                <a:schemeClr val="dk1"/>
              </a:solidFill>
              <a:effectLst/>
              <a:latin typeface="ＭＳ Ｐゴシック" panose="020B0600070205080204" pitchFamily="50" charset="-128"/>
              <a:ea typeface="ＭＳ Ｐゴシック" panose="020B0600070205080204" pitchFamily="50" charset="-128"/>
              <a:cs typeface="+mn-cs"/>
            </a:rPr>
            <a:t>”</a:t>
          </a:r>
          <a:r>
            <a:rPr kumimoji="1" lang="ja-JP" altLang="ja-JP" sz="1400" b="0">
              <a:solidFill>
                <a:schemeClr val="dk1"/>
              </a:solidFill>
              <a:effectLst/>
              <a:latin typeface="ＭＳ Ｐゴシック" panose="020B0600070205080204" pitchFamily="50" charset="-128"/>
              <a:ea typeface="ＭＳ Ｐゴシック" panose="020B0600070205080204" pitchFamily="50" charset="-128"/>
              <a:cs typeface="+mn-cs"/>
            </a:rPr>
            <a:t>レ点</a:t>
          </a:r>
          <a:r>
            <a:rPr kumimoji="1" lang="ja-JP" altLang="en-US" sz="1400" b="0">
              <a:solidFill>
                <a:schemeClr val="dk1"/>
              </a:solidFill>
              <a:effectLst/>
              <a:latin typeface="ＭＳ Ｐゴシック" panose="020B0600070205080204" pitchFamily="50" charset="-128"/>
              <a:ea typeface="ＭＳ Ｐゴシック" panose="020B0600070205080204" pitchFamily="50" charset="-128"/>
              <a:cs typeface="+mn-cs"/>
            </a:rPr>
            <a:t>”</a:t>
          </a:r>
          <a:r>
            <a:rPr kumimoji="1" lang="ja-JP" altLang="ja-JP" sz="1400" b="0">
              <a:solidFill>
                <a:schemeClr val="dk1"/>
              </a:solidFill>
              <a:effectLst/>
              <a:latin typeface="ＭＳ Ｐゴシック" panose="020B0600070205080204" pitchFamily="50" charset="-128"/>
              <a:ea typeface="ＭＳ Ｐゴシック" panose="020B0600070205080204" pitchFamily="50" charset="-128"/>
              <a:cs typeface="+mn-cs"/>
            </a:rPr>
            <a:t>を入力できます）</a:t>
          </a:r>
          <a:endParaRPr lang="ja-JP" altLang="ja-JP" sz="1400">
            <a:effectLst/>
            <a:latin typeface="ＭＳ Ｐゴシック" panose="020B0600070205080204" pitchFamily="50" charset="-128"/>
            <a:ea typeface="ＭＳ Ｐゴシック" panose="020B0600070205080204" pitchFamily="50" charset="-128"/>
          </a:endParaRPr>
        </a:p>
        <a:p>
          <a:endParaRPr kumimoji="1" lang="ja-JP" altLang="en-US" sz="1100"/>
        </a:p>
      </xdr:txBody>
    </xdr:sp>
    <xdr:clientData/>
  </xdr:twoCellAnchor>
  <xdr:twoCellAnchor>
    <xdr:from>
      <xdr:col>1</xdr:col>
      <xdr:colOff>95250</xdr:colOff>
      <xdr:row>22</xdr:row>
      <xdr:rowOff>47625</xdr:rowOff>
    </xdr:from>
    <xdr:to>
      <xdr:col>1</xdr:col>
      <xdr:colOff>361950</xdr:colOff>
      <xdr:row>22</xdr:row>
      <xdr:rowOff>314325</xdr:rowOff>
    </xdr:to>
    <xdr:sp macro="" textlink="">
      <xdr:nvSpPr>
        <xdr:cNvPr id="10" name="正方形/長方形 9">
          <a:extLst>
            <a:ext uri="{FF2B5EF4-FFF2-40B4-BE49-F238E27FC236}">
              <a16:creationId xmlns:a16="http://schemas.microsoft.com/office/drawing/2014/main" id="{B96E4645-A6B6-6A1F-068A-7500F57A33DD}"/>
            </a:ext>
          </a:extLst>
        </xdr:cNvPr>
        <xdr:cNvSpPr/>
      </xdr:nvSpPr>
      <xdr:spPr>
        <a:xfrm>
          <a:off x="533400" y="6924675"/>
          <a:ext cx="266700" cy="266700"/>
        </a:xfrm>
        <a:prstGeom prst="rect">
          <a:avLst/>
        </a:prstGeom>
        <a:no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95250</xdr:colOff>
      <xdr:row>26</xdr:row>
      <xdr:rowOff>38100</xdr:rowOff>
    </xdr:from>
    <xdr:to>
      <xdr:col>1</xdr:col>
      <xdr:colOff>361950</xdr:colOff>
      <xdr:row>26</xdr:row>
      <xdr:rowOff>304800</xdr:rowOff>
    </xdr:to>
    <xdr:sp macro="" textlink="">
      <xdr:nvSpPr>
        <xdr:cNvPr id="11" name="正方形/長方形 10">
          <a:extLst>
            <a:ext uri="{FF2B5EF4-FFF2-40B4-BE49-F238E27FC236}">
              <a16:creationId xmlns:a16="http://schemas.microsoft.com/office/drawing/2014/main" id="{47B2D6EA-FB1D-447A-A738-C3E1362B4B49}"/>
            </a:ext>
          </a:extLst>
        </xdr:cNvPr>
        <xdr:cNvSpPr/>
      </xdr:nvSpPr>
      <xdr:spPr>
        <a:xfrm>
          <a:off x="533400" y="8343900"/>
          <a:ext cx="266700" cy="266700"/>
        </a:xfrm>
        <a:prstGeom prst="rect">
          <a:avLst/>
        </a:prstGeom>
        <a:no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409574</xdr:colOff>
      <xdr:row>22</xdr:row>
      <xdr:rowOff>1</xdr:rowOff>
    </xdr:from>
    <xdr:to>
      <xdr:col>14</xdr:col>
      <xdr:colOff>114300</xdr:colOff>
      <xdr:row>23</xdr:row>
      <xdr:rowOff>304801</xdr:rowOff>
    </xdr:to>
    <xdr:sp macro="" textlink="">
      <xdr:nvSpPr>
        <xdr:cNvPr id="12" name="テキスト ボックス 11">
          <a:extLst>
            <a:ext uri="{FF2B5EF4-FFF2-40B4-BE49-F238E27FC236}">
              <a16:creationId xmlns:a16="http://schemas.microsoft.com/office/drawing/2014/main" id="{BE7AF90F-1529-C719-7F72-9859FC6270D4}"/>
            </a:ext>
          </a:extLst>
        </xdr:cNvPr>
        <xdr:cNvSpPr txBox="1"/>
      </xdr:nvSpPr>
      <xdr:spPr>
        <a:xfrm>
          <a:off x="847724" y="6877051"/>
          <a:ext cx="5400676" cy="666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ＭＳ 明朝" panose="02020609040205080304" pitchFamily="17" charset="-128"/>
              <a:ea typeface="ＭＳ 明朝" panose="02020609040205080304" pitchFamily="17" charset="-128"/>
            </a:rPr>
            <a:t>1.</a:t>
          </a:r>
          <a:r>
            <a:rPr kumimoji="1" lang="ja-JP" altLang="en-US" sz="1100">
              <a:latin typeface="ＭＳ 明朝" panose="02020609040205080304" pitchFamily="17" charset="-128"/>
              <a:ea typeface="ＭＳ 明朝" panose="02020609040205080304" pitchFamily="17" charset="-128"/>
            </a:rPr>
            <a:t>審査済：証明願を群馬県支部へ郵送してください。</a:t>
          </a:r>
          <a:endParaRPr kumimoji="1" lang="en-US" altLang="ja-JP" sz="1100">
            <a:latin typeface="ＭＳ 明朝" panose="02020609040205080304" pitchFamily="17" charset="-128"/>
            <a:ea typeface="ＭＳ 明朝" panose="02020609040205080304" pitchFamily="17" charset="-128"/>
          </a:endParaRPr>
        </a:p>
        <a:p>
          <a:r>
            <a:rPr kumimoji="1" lang="ja-JP" altLang="en-US" sz="1100">
              <a:latin typeface="ＭＳ 明朝" panose="02020609040205080304" pitchFamily="17" charset="-128"/>
              <a:ea typeface="ＭＳ 明朝" panose="02020609040205080304" pitchFamily="17" charset="-128"/>
            </a:rPr>
            <a:t>　　　　　　　 </a:t>
          </a:r>
          <a:endParaRPr kumimoji="1" lang="en-US" altLang="ja-JP" sz="1100">
            <a:latin typeface="ＭＳ 明朝" panose="02020609040205080304" pitchFamily="17" charset="-128"/>
            <a:ea typeface="ＭＳ 明朝" panose="02020609040205080304" pitchFamily="17" charset="-128"/>
          </a:endParaRPr>
        </a:p>
        <a:p>
          <a:r>
            <a:rPr kumimoji="1" lang="ja-JP" altLang="en-US" sz="1100">
              <a:latin typeface="ＭＳ Ｐ明朝" panose="02020600040205080304" pitchFamily="18" charset="-128"/>
              <a:ea typeface="ＭＳ Ｐ明朝" panose="02020600040205080304" pitchFamily="18" charset="-128"/>
            </a:rPr>
            <a:t>　　　　　</a:t>
          </a:r>
          <a:endParaRPr kumimoji="1" lang="en-US" altLang="ja-JP" sz="1100">
            <a:latin typeface="ＭＳ Ｐ明朝" panose="02020600040205080304" pitchFamily="18" charset="-128"/>
            <a:ea typeface="ＭＳ Ｐ明朝" panose="02020600040205080304" pitchFamily="18" charset="-128"/>
          </a:endParaRPr>
        </a:p>
        <a:p>
          <a:endParaRPr kumimoji="1" lang="ja-JP" altLang="en-US" sz="1100"/>
        </a:p>
      </xdr:txBody>
    </xdr:sp>
    <xdr:clientData/>
  </xdr:twoCellAnchor>
  <xdr:twoCellAnchor>
    <xdr:from>
      <xdr:col>1</xdr:col>
      <xdr:colOff>352424</xdr:colOff>
      <xdr:row>25</xdr:row>
      <xdr:rowOff>352426</xdr:rowOff>
    </xdr:from>
    <xdr:to>
      <xdr:col>16</xdr:col>
      <xdr:colOff>228599</xdr:colOff>
      <xdr:row>27</xdr:row>
      <xdr:rowOff>28575</xdr:rowOff>
    </xdr:to>
    <xdr:sp macro="" textlink="">
      <xdr:nvSpPr>
        <xdr:cNvPr id="13" name="テキスト ボックス 12">
          <a:extLst>
            <a:ext uri="{FF2B5EF4-FFF2-40B4-BE49-F238E27FC236}">
              <a16:creationId xmlns:a16="http://schemas.microsoft.com/office/drawing/2014/main" id="{E21006E9-CB19-4BBF-B9D9-1DA3FA5E8AD8}"/>
            </a:ext>
          </a:extLst>
        </xdr:cNvPr>
        <xdr:cNvSpPr txBox="1"/>
      </xdr:nvSpPr>
      <xdr:spPr>
        <a:xfrm>
          <a:off x="790574" y="8296276"/>
          <a:ext cx="6448425" cy="400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a:latin typeface="ＭＳ 明朝" panose="02020609040205080304" pitchFamily="17" charset="-128"/>
              <a:ea typeface="ＭＳ 明朝" panose="02020609040205080304" pitchFamily="17" charset="-128"/>
            </a:rPr>
            <a:t>２</a:t>
          </a:r>
          <a:r>
            <a:rPr kumimoji="1" lang="en-US" altLang="ja-JP" sz="1600">
              <a:latin typeface="ＭＳ 明朝" panose="02020609040205080304" pitchFamily="17" charset="-128"/>
              <a:ea typeface="ＭＳ 明朝" panose="02020609040205080304" pitchFamily="17" charset="-128"/>
            </a:rPr>
            <a:t>.</a:t>
          </a:r>
          <a:r>
            <a:rPr kumimoji="1" lang="ja-JP" altLang="en-US" sz="1100" baseline="0">
              <a:latin typeface="ＭＳ 明朝" panose="02020609040205080304" pitchFamily="17" charset="-128"/>
              <a:ea typeface="ＭＳ 明朝" panose="02020609040205080304" pitchFamily="17" charset="-128"/>
            </a:rPr>
            <a:t> 別添 ・ 下記 について確認の上、再送信をお願いします。</a:t>
          </a:r>
          <a:endParaRPr kumimoji="1" lang="en-US" altLang="ja-JP" sz="1100">
            <a:latin typeface="ＭＳ 明朝" panose="02020609040205080304" pitchFamily="17" charset="-128"/>
            <a:ea typeface="ＭＳ 明朝" panose="02020609040205080304" pitchFamily="17" charset="-128"/>
          </a:endParaRPr>
        </a:p>
        <a:p>
          <a:r>
            <a:rPr kumimoji="1" lang="ja-JP" altLang="en-US" sz="1100">
              <a:latin typeface="ＭＳ Ｐ明朝" panose="02020600040205080304" pitchFamily="18" charset="-128"/>
              <a:ea typeface="ＭＳ Ｐ明朝" panose="02020600040205080304" pitchFamily="18" charset="-128"/>
            </a:rPr>
            <a:t>　　　　　</a:t>
          </a:r>
          <a:endParaRPr kumimoji="1" lang="en-US" altLang="ja-JP" sz="1100">
            <a:latin typeface="ＭＳ Ｐ明朝" panose="02020600040205080304" pitchFamily="18" charset="-128"/>
            <a:ea typeface="ＭＳ Ｐ明朝" panose="02020600040205080304" pitchFamily="18" charset="-128"/>
          </a:endParaRPr>
        </a:p>
        <a:p>
          <a:endParaRPr kumimoji="1" lang="ja-JP" altLang="en-US" sz="1100"/>
        </a:p>
      </xdr:txBody>
    </xdr:sp>
    <xdr:clientData/>
  </xdr:twoCellAnchor>
  <xdr:twoCellAnchor>
    <xdr:from>
      <xdr:col>6</xdr:col>
      <xdr:colOff>209550</xdr:colOff>
      <xdr:row>18</xdr:row>
      <xdr:rowOff>9525</xdr:rowOff>
    </xdr:from>
    <xdr:to>
      <xdr:col>9</xdr:col>
      <xdr:colOff>285749</xdr:colOff>
      <xdr:row>21</xdr:row>
      <xdr:rowOff>257174</xdr:rowOff>
    </xdr:to>
    <xdr:sp macro="" textlink="">
      <xdr:nvSpPr>
        <xdr:cNvPr id="16" name="正方形/長方形 15">
          <a:extLst>
            <a:ext uri="{FF2B5EF4-FFF2-40B4-BE49-F238E27FC236}">
              <a16:creationId xmlns:a16="http://schemas.microsoft.com/office/drawing/2014/main" id="{D5A41B8B-9A08-92C8-6E19-0641E9CD02D1}"/>
            </a:ext>
          </a:extLst>
        </xdr:cNvPr>
        <xdr:cNvSpPr/>
      </xdr:nvSpPr>
      <xdr:spPr>
        <a:xfrm>
          <a:off x="2838450" y="5362575"/>
          <a:ext cx="1390649" cy="1390649"/>
        </a:xfrm>
        <a:prstGeom prst="rect">
          <a:avLst/>
        </a:prstGeom>
        <a:noFill/>
        <a:ln>
          <a:prstDash val="sysDot"/>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xdr:from>
          <xdr:col>5</xdr:col>
          <xdr:colOff>76200</xdr:colOff>
          <xdr:row>16</xdr:row>
          <xdr:rowOff>9525</xdr:rowOff>
        </xdr:from>
        <xdr:to>
          <xdr:col>6</xdr:col>
          <xdr:colOff>76200</xdr:colOff>
          <xdr:row>17</xdr:row>
          <xdr:rowOff>47625</xdr:rowOff>
        </xdr:to>
        <xdr:sp macro="" textlink="">
          <xdr:nvSpPr>
            <xdr:cNvPr id="6153" name="CheckBox1" hidden="1">
              <a:extLst>
                <a:ext uri="{63B3BB69-23CF-44E3-9099-C40C66FF867C}">
                  <a14:compatExt spid="_x0000_s6153"/>
                </a:ext>
                <a:ext uri="{FF2B5EF4-FFF2-40B4-BE49-F238E27FC236}">
                  <a16:creationId xmlns:a16="http://schemas.microsoft.com/office/drawing/2014/main" id="{00000000-0008-0000-0200-0000091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66675</xdr:colOff>
          <xdr:row>16</xdr:row>
          <xdr:rowOff>9525</xdr:rowOff>
        </xdr:from>
        <xdr:to>
          <xdr:col>10</xdr:col>
          <xdr:colOff>66675</xdr:colOff>
          <xdr:row>17</xdr:row>
          <xdr:rowOff>47625</xdr:rowOff>
        </xdr:to>
        <xdr:sp macro="" textlink="">
          <xdr:nvSpPr>
            <xdr:cNvPr id="6154" name="CheckBox2" hidden="1">
              <a:extLst>
                <a:ext uri="{63B3BB69-23CF-44E3-9099-C40C66FF867C}">
                  <a14:compatExt spid="_x0000_s6154"/>
                </a:ext>
                <a:ext uri="{FF2B5EF4-FFF2-40B4-BE49-F238E27FC236}">
                  <a16:creationId xmlns:a16="http://schemas.microsoft.com/office/drawing/2014/main" id="{00000000-0008-0000-0200-00000A1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66675</xdr:colOff>
          <xdr:row>16</xdr:row>
          <xdr:rowOff>9525</xdr:rowOff>
        </xdr:from>
        <xdr:to>
          <xdr:col>14</xdr:col>
          <xdr:colOff>66675</xdr:colOff>
          <xdr:row>17</xdr:row>
          <xdr:rowOff>57150</xdr:rowOff>
        </xdr:to>
        <xdr:sp macro="" textlink="">
          <xdr:nvSpPr>
            <xdr:cNvPr id="6155" name="CheckBox3" hidden="1">
              <a:extLst>
                <a:ext uri="{63B3BB69-23CF-44E3-9099-C40C66FF867C}">
                  <a14:compatExt spid="_x0000_s6155"/>
                </a:ext>
                <a:ext uri="{FF2B5EF4-FFF2-40B4-BE49-F238E27FC236}">
                  <a16:creationId xmlns:a16="http://schemas.microsoft.com/office/drawing/2014/main" id="{00000000-0008-0000-0200-00000B1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23</xdr:col>
      <xdr:colOff>57150</xdr:colOff>
      <xdr:row>13</xdr:row>
      <xdr:rowOff>190500</xdr:rowOff>
    </xdr:from>
    <xdr:to>
      <xdr:col>24</xdr:col>
      <xdr:colOff>0</xdr:colOff>
      <xdr:row>13</xdr:row>
      <xdr:rowOff>209550</xdr:rowOff>
    </xdr:to>
    <xdr:sp macro="" textlink="">
      <xdr:nvSpPr>
        <xdr:cNvPr id="2" name="Line 6">
          <a:extLst>
            <a:ext uri="{FF2B5EF4-FFF2-40B4-BE49-F238E27FC236}">
              <a16:creationId xmlns:a16="http://schemas.microsoft.com/office/drawing/2014/main" id="{9FD5ADE5-F824-40E8-B225-BF81E95AA155}"/>
            </a:ext>
          </a:extLst>
        </xdr:cNvPr>
        <xdr:cNvSpPr>
          <a:spLocks noChangeShapeType="1"/>
        </xdr:cNvSpPr>
      </xdr:nvSpPr>
      <xdr:spPr bwMode="auto">
        <a:xfrm>
          <a:off x="15611475" y="2571750"/>
          <a:ext cx="619125"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12700" cap="rnd">
              <a:solidFill>
                <a:srgbClr val="000000"/>
              </a:solidFill>
              <a:prstDash val="sysDot"/>
              <a:round/>
              <a:headEnd/>
              <a:tailEnd/>
            </a14:hiddenLine>
          </a:ext>
        </a:extLst>
      </xdr:spPr>
    </xdr:sp>
    <xdr:clientData fPrintsWithSheet="0"/>
  </xdr:twoCellAnchor>
  <xdr:twoCellAnchor>
    <xdr:from>
      <xdr:col>24</xdr:col>
      <xdr:colOff>95250</xdr:colOff>
      <xdr:row>15</xdr:row>
      <xdr:rowOff>190500</xdr:rowOff>
    </xdr:from>
    <xdr:to>
      <xdr:col>25</xdr:col>
      <xdr:colOff>19050</xdr:colOff>
      <xdr:row>15</xdr:row>
      <xdr:rowOff>219075</xdr:rowOff>
    </xdr:to>
    <xdr:sp macro="" textlink="">
      <xdr:nvSpPr>
        <xdr:cNvPr id="3" name="Line 8">
          <a:extLst>
            <a:ext uri="{FF2B5EF4-FFF2-40B4-BE49-F238E27FC236}">
              <a16:creationId xmlns:a16="http://schemas.microsoft.com/office/drawing/2014/main" id="{7EA2C0AA-10BE-40B9-8A94-65BB4AB1C7D0}"/>
            </a:ext>
          </a:extLst>
        </xdr:cNvPr>
        <xdr:cNvSpPr>
          <a:spLocks noChangeShapeType="1"/>
        </xdr:cNvSpPr>
      </xdr:nvSpPr>
      <xdr:spPr bwMode="auto">
        <a:xfrm>
          <a:off x="16325850" y="2914650"/>
          <a:ext cx="600075"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12700" cap="rnd">
              <a:solidFill>
                <a:srgbClr val="000000"/>
              </a:solidFill>
              <a:prstDash val="sysDot"/>
              <a:round/>
              <a:headEnd/>
              <a:tailEnd/>
            </a14:hiddenLine>
          </a:ext>
        </a:extLst>
      </xdr:spPr>
    </xdr:sp>
    <xdr:clientData fPrintsWithSheet="0"/>
  </xdr:twoCellAnchor>
  <xdr:twoCellAnchor>
    <xdr:from>
      <xdr:col>23</xdr:col>
      <xdr:colOff>57150</xdr:colOff>
      <xdr:row>14</xdr:row>
      <xdr:rowOff>190500</xdr:rowOff>
    </xdr:from>
    <xdr:to>
      <xdr:col>24</xdr:col>
      <xdr:colOff>0</xdr:colOff>
      <xdr:row>14</xdr:row>
      <xdr:rowOff>209550</xdr:rowOff>
    </xdr:to>
    <xdr:sp macro="" textlink="">
      <xdr:nvSpPr>
        <xdr:cNvPr id="4" name="Line 6">
          <a:extLst>
            <a:ext uri="{FF2B5EF4-FFF2-40B4-BE49-F238E27FC236}">
              <a16:creationId xmlns:a16="http://schemas.microsoft.com/office/drawing/2014/main" id="{427D766E-D240-4ECB-A019-223F050D58B2}"/>
            </a:ext>
          </a:extLst>
        </xdr:cNvPr>
        <xdr:cNvSpPr>
          <a:spLocks noChangeShapeType="1"/>
        </xdr:cNvSpPr>
      </xdr:nvSpPr>
      <xdr:spPr bwMode="auto">
        <a:xfrm>
          <a:off x="15611475" y="2743200"/>
          <a:ext cx="619125"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12700" cap="rnd">
              <a:solidFill>
                <a:srgbClr val="000000"/>
              </a:solidFill>
              <a:prstDash val="sysDot"/>
              <a:round/>
              <a:headEnd/>
              <a:tailEnd/>
            </a14:hiddenLine>
          </a:ext>
        </a:extLst>
      </xdr:spPr>
    </xdr:sp>
    <xdr:clientData fPrintsWithSheet="0"/>
  </xdr:twoCellAnchor>
  <xdr:twoCellAnchor>
    <xdr:from>
      <xdr:col>23</xdr:col>
      <xdr:colOff>57150</xdr:colOff>
      <xdr:row>15</xdr:row>
      <xdr:rowOff>190500</xdr:rowOff>
    </xdr:from>
    <xdr:to>
      <xdr:col>24</xdr:col>
      <xdr:colOff>0</xdr:colOff>
      <xdr:row>15</xdr:row>
      <xdr:rowOff>209550</xdr:rowOff>
    </xdr:to>
    <xdr:sp macro="" textlink="">
      <xdr:nvSpPr>
        <xdr:cNvPr id="5" name="Line 6">
          <a:extLst>
            <a:ext uri="{FF2B5EF4-FFF2-40B4-BE49-F238E27FC236}">
              <a16:creationId xmlns:a16="http://schemas.microsoft.com/office/drawing/2014/main" id="{7E34EE30-E521-41A3-A731-F87657DF1A8E}"/>
            </a:ext>
          </a:extLst>
        </xdr:cNvPr>
        <xdr:cNvSpPr>
          <a:spLocks noChangeShapeType="1"/>
        </xdr:cNvSpPr>
      </xdr:nvSpPr>
      <xdr:spPr bwMode="auto">
        <a:xfrm>
          <a:off x="15611475" y="2914650"/>
          <a:ext cx="619125"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12700" cap="rnd">
              <a:solidFill>
                <a:srgbClr val="000000"/>
              </a:solidFill>
              <a:prstDash val="sysDot"/>
              <a:round/>
              <a:headEnd/>
              <a:tailEnd/>
            </a14:hiddenLine>
          </a:ext>
        </a:extLst>
      </xdr:spPr>
    </xdr:sp>
    <xdr:clientData fPrintsWithSheet="0"/>
  </xdr:twoCellAnchor>
  <xdr:twoCellAnchor>
    <xdr:from>
      <xdr:col>23</xdr:col>
      <xdr:colOff>57150</xdr:colOff>
      <xdr:row>16</xdr:row>
      <xdr:rowOff>190500</xdr:rowOff>
    </xdr:from>
    <xdr:to>
      <xdr:col>24</xdr:col>
      <xdr:colOff>0</xdr:colOff>
      <xdr:row>16</xdr:row>
      <xdr:rowOff>209550</xdr:rowOff>
    </xdr:to>
    <xdr:sp macro="" textlink="">
      <xdr:nvSpPr>
        <xdr:cNvPr id="6" name="Line 6">
          <a:extLst>
            <a:ext uri="{FF2B5EF4-FFF2-40B4-BE49-F238E27FC236}">
              <a16:creationId xmlns:a16="http://schemas.microsoft.com/office/drawing/2014/main" id="{A43A7C25-9C14-4890-8260-EE31E9818AF7}"/>
            </a:ext>
          </a:extLst>
        </xdr:cNvPr>
        <xdr:cNvSpPr>
          <a:spLocks noChangeShapeType="1"/>
        </xdr:cNvSpPr>
      </xdr:nvSpPr>
      <xdr:spPr bwMode="auto">
        <a:xfrm>
          <a:off x="15611475" y="3086100"/>
          <a:ext cx="619125"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12700" cap="rnd">
              <a:solidFill>
                <a:srgbClr val="000000"/>
              </a:solidFill>
              <a:prstDash val="sysDot"/>
              <a:round/>
              <a:headEnd/>
              <a:tailEnd/>
            </a14:hiddenLine>
          </a:ext>
        </a:extLst>
      </xdr:spPr>
    </xdr:sp>
    <xdr:clientData fPrintsWithSheet="0"/>
  </xdr:twoCellAnchor>
  <xdr:twoCellAnchor>
    <xdr:from>
      <xdr:col>24</xdr:col>
      <xdr:colOff>57150</xdr:colOff>
      <xdr:row>15</xdr:row>
      <xdr:rowOff>190500</xdr:rowOff>
    </xdr:from>
    <xdr:to>
      <xdr:col>25</xdr:col>
      <xdr:colOff>0</xdr:colOff>
      <xdr:row>15</xdr:row>
      <xdr:rowOff>209550</xdr:rowOff>
    </xdr:to>
    <xdr:sp macro="" textlink="">
      <xdr:nvSpPr>
        <xdr:cNvPr id="7" name="Line 6">
          <a:extLst>
            <a:ext uri="{FF2B5EF4-FFF2-40B4-BE49-F238E27FC236}">
              <a16:creationId xmlns:a16="http://schemas.microsoft.com/office/drawing/2014/main" id="{8E649442-A09C-4737-9789-8BC64E28FA4D}"/>
            </a:ext>
          </a:extLst>
        </xdr:cNvPr>
        <xdr:cNvSpPr>
          <a:spLocks noChangeShapeType="1"/>
        </xdr:cNvSpPr>
      </xdr:nvSpPr>
      <xdr:spPr bwMode="auto">
        <a:xfrm>
          <a:off x="16287750" y="2914650"/>
          <a:ext cx="619125"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12700" cap="rnd">
              <a:solidFill>
                <a:srgbClr val="000000"/>
              </a:solidFill>
              <a:prstDash val="sysDot"/>
              <a:round/>
              <a:headEnd/>
              <a:tailEnd/>
            </a14:hiddenLine>
          </a:ext>
        </a:extLst>
      </xdr:spPr>
    </xdr:sp>
    <xdr:clientData fPrintsWithSheet="0"/>
  </xdr:twoCellAnchor>
  <xdr:twoCellAnchor>
    <xdr:from>
      <xdr:col>23</xdr:col>
      <xdr:colOff>57150</xdr:colOff>
      <xdr:row>14</xdr:row>
      <xdr:rowOff>190500</xdr:rowOff>
    </xdr:from>
    <xdr:to>
      <xdr:col>24</xdr:col>
      <xdr:colOff>0</xdr:colOff>
      <xdr:row>14</xdr:row>
      <xdr:rowOff>209550</xdr:rowOff>
    </xdr:to>
    <xdr:sp macro="" textlink="">
      <xdr:nvSpPr>
        <xdr:cNvPr id="8" name="Line 6">
          <a:extLst>
            <a:ext uri="{FF2B5EF4-FFF2-40B4-BE49-F238E27FC236}">
              <a16:creationId xmlns:a16="http://schemas.microsoft.com/office/drawing/2014/main" id="{9F9E4536-3E53-40D7-97AB-908F73F52595}"/>
            </a:ext>
          </a:extLst>
        </xdr:cNvPr>
        <xdr:cNvSpPr>
          <a:spLocks noChangeShapeType="1"/>
        </xdr:cNvSpPr>
      </xdr:nvSpPr>
      <xdr:spPr bwMode="auto">
        <a:xfrm>
          <a:off x="5953125" y="2914650"/>
          <a:ext cx="161925" cy="1905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12700" cap="rnd">
              <a:solidFill>
                <a:srgbClr val="000000"/>
              </a:solidFill>
              <a:prstDash val="sysDot"/>
              <a:round/>
              <a:headEnd/>
              <a:tailEnd/>
            </a14:hiddenLine>
          </a:ext>
        </a:extLst>
      </xdr:spPr>
    </xdr:sp>
    <xdr:clientData fPrintsWithSheet="0"/>
  </xdr:twoCellAnchor>
  <xdr:twoCellAnchor>
    <xdr:from>
      <xdr:col>23</xdr:col>
      <xdr:colOff>57150</xdr:colOff>
      <xdr:row>15</xdr:row>
      <xdr:rowOff>190500</xdr:rowOff>
    </xdr:from>
    <xdr:to>
      <xdr:col>24</xdr:col>
      <xdr:colOff>0</xdr:colOff>
      <xdr:row>15</xdr:row>
      <xdr:rowOff>209550</xdr:rowOff>
    </xdr:to>
    <xdr:sp macro="" textlink="">
      <xdr:nvSpPr>
        <xdr:cNvPr id="9" name="Line 6">
          <a:extLst>
            <a:ext uri="{FF2B5EF4-FFF2-40B4-BE49-F238E27FC236}">
              <a16:creationId xmlns:a16="http://schemas.microsoft.com/office/drawing/2014/main" id="{25467588-77C1-4836-AB77-0480F7DF2C03}"/>
            </a:ext>
          </a:extLst>
        </xdr:cNvPr>
        <xdr:cNvSpPr>
          <a:spLocks noChangeShapeType="1"/>
        </xdr:cNvSpPr>
      </xdr:nvSpPr>
      <xdr:spPr bwMode="auto">
        <a:xfrm>
          <a:off x="15611475" y="2914650"/>
          <a:ext cx="619125"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12700" cap="rnd">
              <a:solidFill>
                <a:srgbClr val="000000"/>
              </a:solidFill>
              <a:prstDash val="sysDot"/>
              <a:round/>
              <a:headEnd/>
              <a:tailEnd/>
            </a14:hiddenLine>
          </a:ext>
        </a:extLst>
      </xdr:spPr>
    </xdr:sp>
    <xdr:clientData fPrintsWithSheet="0"/>
  </xdr:twoCellAnchor>
  <xdr:twoCellAnchor>
    <xdr:from>
      <xdr:col>23</xdr:col>
      <xdr:colOff>57150</xdr:colOff>
      <xdr:row>16</xdr:row>
      <xdr:rowOff>190500</xdr:rowOff>
    </xdr:from>
    <xdr:to>
      <xdr:col>24</xdr:col>
      <xdr:colOff>0</xdr:colOff>
      <xdr:row>16</xdr:row>
      <xdr:rowOff>209550</xdr:rowOff>
    </xdr:to>
    <xdr:sp macro="" textlink="">
      <xdr:nvSpPr>
        <xdr:cNvPr id="10" name="Line 6">
          <a:extLst>
            <a:ext uri="{FF2B5EF4-FFF2-40B4-BE49-F238E27FC236}">
              <a16:creationId xmlns:a16="http://schemas.microsoft.com/office/drawing/2014/main" id="{D4550A13-618B-4DAB-B649-96594CA77D9C}"/>
            </a:ext>
          </a:extLst>
        </xdr:cNvPr>
        <xdr:cNvSpPr>
          <a:spLocks noChangeShapeType="1"/>
        </xdr:cNvSpPr>
      </xdr:nvSpPr>
      <xdr:spPr bwMode="auto">
        <a:xfrm>
          <a:off x="15611475" y="3086100"/>
          <a:ext cx="619125"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12700" cap="rnd">
              <a:solidFill>
                <a:srgbClr val="000000"/>
              </a:solidFill>
              <a:prstDash val="sysDot"/>
              <a:round/>
              <a:headEnd/>
              <a:tailEnd/>
            </a14:hiddenLine>
          </a:ext>
        </a:extLst>
      </xdr:spPr>
    </xdr:sp>
    <xdr:clientData fPrintsWithSheet="0"/>
  </xdr:twoCellAnchor>
  <xdr:twoCellAnchor>
    <xdr:from>
      <xdr:col>24</xdr:col>
      <xdr:colOff>57150</xdr:colOff>
      <xdr:row>15</xdr:row>
      <xdr:rowOff>190500</xdr:rowOff>
    </xdr:from>
    <xdr:to>
      <xdr:col>25</xdr:col>
      <xdr:colOff>0</xdr:colOff>
      <xdr:row>15</xdr:row>
      <xdr:rowOff>209550</xdr:rowOff>
    </xdr:to>
    <xdr:sp macro="" textlink="">
      <xdr:nvSpPr>
        <xdr:cNvPr id="11" name="Line 6">
          <a:extLst>
            <a:ext uri="{FF2B5EF4-FFF2-40B4-BE49-F238E27FC236}">
              <a16:creationId xmlns:a16="http://schemas.microsoft.com/office/drawing/2014/main" id="{1C49F87D-B627-4637-A346-AF32A5C32094}"/>
            </a:ext>
          </a:extLst>
        </xdr:cNvPr>
        <xdr:cNvSpPr>
          <a:spLocks noChangeShapeType="1"/>
        </xdr:cNvSpPr>
      </xdr:nvSpPr>
      <xdr:spPr bwMode="auto">
        <a:xfrm>
          <a:off x="16287750" y="2914650"/>
          <a:ext cx="619125"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12700" cap="rnd">
              <a:solidFill>
                <a:srgbClr val="000000"/>
              </a:solidFill>
              <a:prstDash val="sysDot"/>
              <a:round/>
              <a:headEnd/>
              <a:tailEnd/>
            </a14:hiddenLine>
          </a:ext>
        </a:extLst>
      </xdr:spPr>
    </xdr:sp>
    <xdr:clientData fPrintsWithSheet="0"/>
  </xdr:twoCellAnchor>
  <xdr:twoCellAnchor>
    <xdr:from>
      <xdr:col>31</xdr:col>
      <xdr:colOff>579782</xdr:colOff>
      <xdr:row>1</xdr:row>
      <xdr:rowOff>149087</xdr:rowOff>
    </xdr:from>
    <xdr:to>
      <xdr:col>33</xdr:col>
      <xdr:colOff>612913</xdr:colOff>
      <xdr:row>3</xdr:row>
      <xdr:rowOff>239757</xdr:rowOff>
    </xdr:to>
    <xdr:sp macro="" textlink="">
      <xdr:nvSpPr>
        <xdr:cNvPr id="12" name="四角形: 角度付き 11">
          <a:hlinkClick xmlns:r="http://schemas.openxmlformats.org/officeDocument/2006/relationships" r:id="rId1"/>
          <a:extLst>
            <a:ext uri="{FF2B5EF4-FFF2-40B4-BE49-F238E27FC236}">
              <a16:creationId xmlns:a16="http://schemas.microsoft.com/office/drawing/2014/main" id="{1EDB5679-0910-428D-BDDB-A29EA93AA4C4}"/>
            </a:ext>
          </a:extLst>
        </xdr:cNvPr>
        <xdr:cNvSpPr/>
      </xdr:nvSpPr>
      <xdr:spPr>
        <a:xfrm>
          <a:off x="7959586" y="323022"/>
          <a:ext cx="1391479" cy="587626"/>
        </a:xfrm>
        <a:prstGeom prst="bevel">
          <a:avLst>
            <a:gd name="adj" fmla="val 8097"/>
          </a:avLst>
        </a:prstGeom>
        <a:solidFill>
          <a:schemeClr val="accent6">
            <a:lumMod val="40000"/>
            <a:lumOff val="6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latin typeface="ＭＳ Ｐゴシック" panose="020B0600070205080204" pitchFamily="50" charset="-128"/>
              <a:ea typeface="ＭＳ Ｐゴシック" panose="020B0600070205080204" pitchFamily="50" charset="-128"/>
            </a:rPr>
            <a:t>←様式へ</a:t>
          </a:r>
        </a:p>
      </xdr:txBody>
    </xdr:sp>
    <xdr:clientData/>
  </xdr:twoCellAnchor>
  <xdr:twoCellAnchor>
    <xdr:from>
      <xdr:col>31</xdr:col>
      <xdr:colOff>503168</xdr:colOff>
      <xdr:row>5</xdr:row>
      <xdr:rowOff>145359</xdr:rowOff>
    </xdr:from>
    <xdr:to>
      <xdr:col>39</xdr:col>
      <xdr:colOff>381000</xdr:colOff>
      <xdr:row>18</xdr:row>
      <xdr:rowOff>85725</xdr:rowOff>
    </xdr:to>
    <xdr:sp macro="" textlink="">
      <xdr:nvSpPr>
        <xdr:cNvPr id="13" name="四角形: メモ 12">
          <a:extLst>
            <a:ext uri="{FF2B5EF4-FFF2-40B4-BE49-F238E27FC236}">
              <a16:creationId xmlns:a16="http://schemas.microsoft.com/office/drawing/2014/main" id="{E2D12632-E625-4E91-8697-5F39BE20CDEF}"/>
            </a:ext>
          </a:extLst>
        </xdr:cNvPr>
        <xdr:cNvSpPr/>
      </xdr:nvSpPr>
      <xdr:spPr>
        <a:xfrm>
          <a:off x="7951718" y="1374084"/>
          <a:ext cx="5288032" cy="2273991"/>
        </a:xfrm>
        <a:prstGeom prst="foldedCorner">
          <a:avLst/>
        </a:prstGeom>
        <a:solidFill>
          <a:srgbClr val="FFFFCC"/>
        </a:solidFill>
      </xdr:spPr>
      <xdr:style>
        <a:lnRef idx="2">
          <a:schemeClr val="accent4">
            <a:shade val="15000"/>
          </a:schemeClr>
        </a:lnRef>
        <a:fillRef idx="1">
          <a:schemeClr val="accent4"/>
        </a:fillRef>
        <a:effectRef idx="0">
          <a:schemeClr val="accent4"/>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31</xdr:col>
      <xdr:colOff>571498</xdr:colOff>
      <xdr:row>6</xdr:row>
      <xdr:rowOff>59217</xdr:rowOff>
    </xdr:from>
    <xdr:to>
      <xdr:col>39</xdr:col>
      <xdr:colOff>390525</xdr:colOff>
      <xdr:row>17</xdr:row>
      <xdr:rowOff>28575</xdr:rowOff>
    </xdr:to>
    <xdr:sp macro="" textlink="">
      <xdr:nvSpPr>
        <xdr:cNvPr id="14" name="テキスト ボックス 13">
          <a:extLst>
            <a:ext uri="{FF2B5EF4-FFF2-40B4-BE49-F238E27FC236}">
              <a16:creationId xmlns:a16="http://schemas.microsoft.com/office/drawing/2014/main" id="{3A0062A8-0AA3-4B9F-A247-3E774A0CFA46}"/>
            </a:ext>
          </a:extLst>
        </xdr:cNvPr>
        <xdr:cNvSpPr txBox="1"/>
      </xdr:nvSpPr>
      <xdr:spPr>
        <a:xfrm>
          <a:off x="8020048" y="1497492"/>
          <a:ext cx="5229227" cy="194103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b="1">
              <a:latin typeface="ＭＳ Ｐゴシック" panose="020B0600070205080204" pitchFamily="50" charset="-128"/>
              <a:ea typeface="ＭＳ Ｐゴシック" panose="020B0600070205080204" pitchFamily="50" charset="-128"/>
            </a:rPr>
            <a:t>【</a:t>
          </a:r>
          <a:r>
            <a:rPr kumimoji="1" lang="ja-JP" altLang="en-US" sz="1600" b="1">
              <a:latin typeface="ＭＳ Ｐゴシック" panose="020B0600070205080204" pitchFamily="50" charset="-128"/>
              <a:ea typeface="ＭＳ Ｐゴシック" panose="020B0600070205080204" pitchFamily="50" charset="-128"/>
            </a:rPr>
            <a:t>注意事項</a:t>
          </a:r>
          <a:r>
            <a:rPr kumimoji="1" lang="en-US" altLang="ja-JP" sz="1600" b="1">
              <a:latin typeface="ＭＳ Ｐゴシック" panose="020B0600070205080204" pitchFamily="50" charset="-128"/>
              <a:ea typeface="ＭＳ Ｐゴシック" panose="020B0600070205080204" pitchFamily="50" charset="-128"/>
            </a:rPr>
            <a:t>】</a:t>
          </a:r>
        </a:p>
        <a:p>
          <a:pPr>
            <a:spcBef>
              <a:spcPts val="300"/>
            </a:spcBef>
          </a:pPr>
          <a:r>
            <a:rPr kumimoji="1" lang="ja-JP" altLang="en-US" sz="1200" b="0">
              <a:latin typeface="ＭＳ Ｐゴシック" panose="020B0600070205080204" pitchFamily="50" charset="-128"/>
              <a:ea typeface="ＭＳ Ｐゴシック" panose="020B0600070205080204" pitchFamily="50" charset="-128"/>
            </a:rPr>
            <a:t>・水色</a:t>
          </a:r>
          <a:r>
            <a:rPr kumimoji="1" lang="ja-JP" altLang="en-US" sz="1200" b="0">
              <a:solidFill>
                <a:schemeClr val="dk1"/>
              </a:solidFill>
              <a:latin typeface="ＭＳ Ｐゴシック" panose="020B0600070205080204" pitchFamily="50" charset="-128"/>
              <a:ea typeface="ＭＳ Ｐゴシック" panose="020B0600070205080204" pitchFamily="50" charset="-128"/>
              <a:cs typeface="+mn-cs"/>
            </a:rPr>
            <a:t>セル</a:t>
          </a:r>
          <a:r>
            <a:rPr kumimoji="1" lang="ja-JP" altLang="en-US" sz="1200" b="0">
              <a:latin typeface="ＭＳ Ｐゴシック" panose="020B0600070205080204" pitchFamily="50" charset="-128"/>
              <a:ea typeface="ＭＳ Ｐゴシック" panose="020B0600070205080204" pitchFamily="50" charset="-128"/>
            </a:rPr>
            <a:t>に入力してください。</a:t>
          </a:r>
          <a:endParaRPr kumimoji="1" lang="en-US" altLang="ja-JP" sz="1200" b="0">
            <a:latin typeface="ＭＳ Ｐゴシック" panose="020B0600070205080204" pitchFamily="50" charset="-128"/>
            <a:ea typeface="ＭＳ Ｐゴシック" panose="020B0600070205080204" pitchFamily="50" charset="-128"/>
          </a:endParaRPr>
        </a:p>
        <a:p>
          <a:r>
            <a:rPr kumimoji="1" lang="ja-JP" altLang="en-US" sz="1200" b="0">
              <a:latin typeface="ＭＳ Ｐゴシック" panose="020B0600070205080204" pitchFamily="50" charset="-128"/>
              <a:ea typeface="ＭＳ Ｐゴシック" panose="020B0600070205080204" pitchFamily="50" charset="-128"/>
            </a:rPr>
            <a:t>　　→申請年月日、③、⑮は必要に応じて記入</a:t>
          </a:r>
          <a:endParaRPr kumimoji="1" lang="en-US" altLang="ja-JP" sz="1200" b="0">
            <a:latin typeface="ＭＳ Ｐゴシック" panose="020B0600070205080204" pitchFamily="50" charset="-128"/>
            <a:ea typeface="ＭＳ Ｐゴシック" panose="020B0600070205080204" pitchFamily="50" charset="-128"/>
          </a:endParaRPr>
        </a:p>
        <a:p>
          <a:pPr>
            <a:spcBef>
              <a:spcPts val="0"/>
            </a:spcBef>
          </a:pPr>
          <a:r>
            <a:rPr kumimoji="1" lang="ja-JP" altLang="en-US" sz="1200" b="0">
              <a:latin typeface="ＭＳ Ｐゴシック" panose="020B0600070205080204" pitchFamily="50" charset="-128"/>
              <a:ea typeface="ＭＳ Ｐゴシック" panose="020B0600070205080204" pitchFamily="50" charset="-128"/>
            </a:rPr>
            <a:t>・「</a:t>
          </a:r>
          <a:r>
            <a:rPr kumimoji="1" lang="ja-JP" altLang="en-US" sz="1600" b="0">
              <a:solidFill>
                <a:srgbClr val="FF0000"/>
              </a:solidFill>
              <a:latin typeface="ＭＳ Ｐゴシック" panose="020B0600070205080204" pitchFamily="50" charset="-128"/>
              <a:ea typeface="ＭＳ Ｐゴシック" panose="020B0600070205080204" pitchFamily="50" charset="-128"/>
            </a:rPr>
            <a:t>◥</a:t>
          </a:r>
          <a:r>
            <a:rPr kumimoji="1" lang="ja-JP" altLang="en-US" sz="1200" b="0">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200" b="0">
              <a:latin typeface="ＭＳ Ｐゴシック" panose="020B0600070205080204" pitchFamily="50" charset="-128"/>
              <a:ea typeface="ＭＳ Ｐゴシック" panose="020B0600070205080204" pitchFamily="50" charset="-128"/>
            </a:rPr>
            <a:t>がついているセルにカーソルを合わせると注意事項が表示されますので、それに従って入力してください。</a:t>
          </a:r>
          <a:endParaRPr kumimoji="1" lang="en-US" altLang="ja-JP" sz="1200" b="0">
            <a:latin typeface="ＭＳ Ｐゴシック" panose="020B0600070205080204" pitchFamily="50" charset="-128"/>
            <a:ea typeface="ＭＳ Ｐゴシック" panose="020B0600070205080204" pitchFamily="50" charset="-128"/>
          </a:endParaRPr>
        </a:p>
        <a:p>
          <a:pPr>
            <a:spcBef>
              <a:spcPts val="300"/>
            </a:spcBef>
          </a:pPr>
          <a:r>
            <a:rPr kumimoji="1" lang="ja-JP" altLang="en-US" sz="1200" b="0">
              <a:latin typeface="ＭＳ Ｐゴシック" panose="020B0600070205080204" pitchFamily="50" charset="-128"/>
              <a:ea typeface="ＭＳ Ｐゴシック" panose="020B0600070205080204" pitchFamily="50" charset="-128"/>
            </a:rPr>
            <a:t>・</a:t>
          </a:r>
          <a:r>
            <a:rPr kumimoji="1" lang="ja-JP" altLang="en-US" sz="1200" b="0">
              <a:solidFill>
                <a:schemeClr val="dk1"/>
              </a:solidFill>
              <a:latin typeface="ＭＳ Ｐゴシック" panose="020B0600070205080204" pitchFamily="50" charset="-128"/>
              <a:ea typeface="ＭＳ Ｐゴシック" panose="020B0600070205080204" pitchFamily="50" charset="-128"/>
              <a:cs typeface="+mn-cs"/>
            </a:rPr>
            <a:t>入力</a:t>
          </a:r>
          <a:r>
            <a:rPr kumimoji="1" lang="ja-JP" altLang="en-US" sz="1200" b="0">
              <a:latin typeface="ＭＳ Ｐゴシック" panose="020B0600070205080204" pitchFamily="50" charset="-128"/>
              <a:ea typeface="ＭＳ Ｐゴシック" panose="020B0600070205080204" pitchFamily="50" charset="-128"/>
            </a:rPr>
            <a:t>した基本情報が他のシートへ転記されます。</a:t>
          </a:r>
          <a:endParaRPr kumimoji="1" lang="en-US" altLang="ja-JP" sz="1200" b="0">
            <a:latin typeface="ＭＳ Ｐゴシック" panose="020B0600070205080204" pitchFamily="50" charset="-128"/>
            <a:ea typeface="ＭＳ Ｐゴシック" panose="020B0600070205080204" pitchFamily="50" charset="-128"/>
          </a:endParaRPr>
        </a:p>
        <a:p>
          <a:pPr>
            <a:spcBef>
              <a:spcPts val="200"/>
            </a:spcBef>
          </a:pPr>
          <a:r>
            <a:rPr kumimoji="1" lang="ja-JP" altLang="en-US" sz="1200" b="0">
              <a:latin typeface="ＭＳ Ｐゴシック" panose="020B0600070205080204" pitchFamily="50" charset="-128"/>
              <a:ea typeface="ＭＳ Ｐゴシック" panose="020B0600070205080204" pitchFamily="50" charset="-128"/>
            </a:rPr>
            <a:t>　入力できない箇所は、他のシートから転記されます。</a:t>
          </a:r>
          <a:endParaRPr kumimoji="1" lang="en-US" altLang="ja-JP" sz="1200" b="0">
            <a:latin typeface="ＭＳ Ｐゴシック" panose="020B0600070205080204" pitchFamily="50" charset="-128"/>
            <a:ea typeface="ＭＳ Ｐゴシック" panose="020B0600070205080204" pitchFamily="50" charset="-128"/>
          </a:endParaRPr>
        </a:p>
        <a:p>
          <a:pPr>
            <a:spcBef>
              <a:spcPts val="200"/>
            </a:spcBef>
          </a:pPr>
          <a:r>
            <a:rPr kumimoji="1" lang="ja-JP" altLang="en-US" sz="1200" b="0">
              <a:latin typeface="ＭＳ Ｐゴシック" panose="020B0600070205080204" pitchFamily="50" charset="-128"/>
              <a:ea typeface="ＭＳ Ｐゴシック" panose="020B0600070205080204" pitchFamily="50" charset="-128"/>
            </a:rPr>
            <a:t>・法人区分類（株式会社、有限会社等）は略さず入力してください。</a:t>
          </a:r>
          <a:endParaRPr kumimoji="1" lang="en-US" altLang="ja-JP" sz="1200" b="0">
            <a:latin typeface="ＭＳ Ｐゴシック" panose="020B0600070205080204" pitchFamily="50" charset="-128"/>
            <a:ea typeface="ＭＳ Ｐゴシック" panose="020B0600070205080204" pitchFamily="50" charset="-128"/>
          </a:endParaRPr>
        </a:p>
        <a:p>
          <a:pPr>
            <a:spcBef>
              <a:spcPts val="200"/>
            </a:spcBef>
          </a:pPr>
          <a:endParaRPr kumimoji="1" lang="en-US" altLang="ja-JP" sz="1200" b="0">
            <a:latin typeface="ＭＳ Ｐゴシック" panose="020B0600070205080204" pitchFamily="50" charset="-128"/>
            <a:ea typeface="ＭＳ Ｐゴシック" panose="020B0600070205080204" pitchFamily="50" charset="-128"/>
          </a:endParaRPr>
        </a:p>
        <a:p>
          <a:endParaRPr kumimoji="1" lang="en-US" altLang="ja-JP" sz="1200" b="1">
            <a:latin typeface="ＭＳ Ｐゴシック" panose="020B0600070205080204" pitchFamily="50" charset="-128"/>
            <a:ea typeface="ＭＳ Ｐゴシック" panose="020B0600070205080204" pitchFamily="50" charset="-128"/>
          </a:endParaRPr>
        </a:p>
        <a:p>
          <a:endParaRPr kumimoji="1" lang="ja-JP" alt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21</xdr:col>
      <xdr:colOff>35720</xdr:colOff>
      <xdr:row>10</xdr:row>
      <xdr:rowOff>357187</xdr:rowOff>
    </xdr:from>
    <xdr:to>
      <xdr:col>26</xdr:col>
      <xdr:colOff>71437</xdr:colOff>
      <xdr:row>11</xdr:row>
      <xdr:rowOff>333375</xdr:rowOff>
    </xdr:to>
    <xdr:sp macro="" textlink="">
      <xdr:nvSpPr>
        <xdr:cNvPr id="2" name="テキスト ボックス 1">
          <a:extLst>
            <a:ext uri="{FF2B5EF4-FFF2-40B4-BE49-F238E27FC236}">
              <a16:creationId xmlns:a16="http://schemas.microsoft.com/office/drawing/2014/main" id="{D3F7EF76-D9A1-4AD2-A723-0F4645DBEFCD}"/>
            </a:ext>
          </a:extLst>
        </xdr:cNvPr>
        <xdr:cNvSpPr txBox="1"/>
      </xdr:nvSpPr>
      <xdr:spPr>
        <a:xfrm>
          <a:off x="14704220" y="7377112"/>
          <a:ext cx="3369467" cy="1666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algn="r"/>
          <a:r>
            <a:rPr kumimoji="1" lang="en-US" altLang="ja-JP" sz="1050">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050">
              <a:solidFill>
                <a:sysClr val="windowText" lastClr="000000"/>
              </a:solidFill>
              <a:latin typeface="ＭＳ Ｐゴシック" panose="020B0600070205080204" pitchFamily="50" charset="-128"/>
              <a:ea typeface="ＭＳ Ｐゴシック" panose="020B0600070205080204" pitchFamily="50" charset="-128"/>
            </a:rPr>
            <a:t>注</a:t>
          </a:r>
          <a:r>
            <a:rPr kumimoji="1" lang="en-US" altLang="ja-JP" sz="1050">
              <a:solidFill>
                <a:sysClr val="windowText" lastClr="000000"/>
              </a:solidFill>
              <a:latin typeface="ＭＳ Ｐゴシック" panose="020B0600070205080204" pitchFamily="50" charset="-128"/>
              <a:ea typeface="ＭＳ Ｐゴシック" panose="020B0600070205080204" pitchFamily="50" charset="-128"/>
            </a:rPr>
            <a:t>)</a:t>
          </a:r>
          <a:endParaRPr kumimoji="1" lang="ja-JP" altLang="en-US" sz="1050">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95250</xdr:colOff>
      <xdr:row>1</xdr:row>
      <xdr:rowOff>47624</xdr:rowOff>
    </xdr:from>
    <xdr:to>
      <xdr:col>35</xdr:col>
      <xdr:colOff>1928812</xdr:colOff>
      <xdr:row>4</xdr:row>
      <xdr:rowOff>52527</xdr:rowOff>
    </xdr:to>
    <xdr:sp macro="" textlink="">
      <xdr:nvSpPr>
        <xdr:cNvPr id="4" name="角丸四角形 3">
          <a:extLst>
            <a:ext uri="{FF2B5EF4-FFF2-40B4-BE49-F238E27FC236}">
              <a16:creationId xmlns:a16="http://schemas.microsoft.com/office/drawing/2014/main" id="{32527814-C3B0-4343-9609-6C41C508B32C}"/>
            </a:ext>
          </a:extLst>
        </xdr:cNvPr>
        <xdr:cNvSpPr/>
      </xdr:nvSpPr>
      <xdr:spPr>
        <a:xfrm>
          <a:off x="23431500" y="5705474"/>
          <a:ext cx="1243012" cy="519253"/>
        </a:xfrm>
        <a:prstGeom prst="roundRect">
          <a:avLst/>
        </a:prstGeom>
        <a:noFill/>
        <a:ln w="190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21</xdr:col>
      <xdr:colOff>35720</xdr:colOff>
      <xdr:row>63</xdr:row>
      <xdr:rowOff>357187</xdr:rowOff>
    </xdr:from>
    <xdr:to>
      <xdr:col>26</xdr:col>
      <xdr:colOff>71437</xdr:colOff>
      <xdr:row>64</xdr:row>
      <xdr:rowOff>333375</xdr:rowOff>
    </xdr:to>
    <xdr:sp macro="" textlink="">
      <xdr:nvSpPr>
        <xdr:cNvPr id="23" name="テキスト ボックス 22">
          <a:extLst>
            <a:ext uri="{FF2B5EF4-FFF2-40B4-BE49-F238E27FC236}">
              <a16:creationId xmlns:a16="http://schemas.microsoft.com/office/drawing/2014/main" id="{BE9CA499-B5F8-4808-96AB-BB2EE004D7A7}"/>
            </a:ext>
          </a:extLst>
        </xdr:cNvPr>
        <xdr:cNvSpPr txBox="1"/>
      </xdr:nvSpPr>
      <xdr:spPr>
        <a:xfrm>
          <a:off x="5000626" y="2428875"/>
          <a:ext cx="559592" cy="3571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algn="r"/>
          <a:r>
            <a:rPr kumimoji="1" lang="en-US" altLang="ja-JP" sz="1050">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050">
              <a:solidFill>
                <a:sysClr val="windowText" lastClr="000000"/>
              </a:solidFill>
              <a:latin typeface="ＭＳ Ｐゴシック" panose="020B0600070205080204" pitchFamily="50" charset="-128"/>
              <a:ea typeface="ＭＳ Ｐゴシック" panose="020B0600070205080204" pitchFamily="50" charset="-128"/>
            </a:rPr>
            <a:t>注</a:t>
          </a:r>
          <a:r>
            <a:rPr kumimoji="1" lang="en-US" altLang="ja-JP" sz="1050">
              <a:solidFill>
                <a:sysClr val="windowText" lastClr="000000"/>
              </a:solidFill>
              <a:latin typeface="ＭＳ Ｐゴシック" panose="020B0600070205080204" pitchFamily="50" charset="-128"/>
              <a:ea typeface="ＭＳ Ｐゴシック" panose="020B0600070205080204" pitchFamily="50" charset="-128"/>
            </a:rPr>
            <a:t>)</a:t>
          </a:r>
          <a:endParaRPr kumimoji="1" lang="ja-JP" altLang="en-US" sz="1050">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95250</xdr:colOff>
      <xdr:row>54</xdr:row>
      <xdr:rowOff>47624</xdr:rowOff>
    </xdr:from>
    <xdr:to>
      <xdr:col>35</xdr:col>
      <xdr:colOff>1928812</xdr:colOff>
      <xdr:row>57</xdr:row>
      <xdr:rowOff>52527</xdr:rowOff>
    </xdr:to>
    <xdr:sp macro="" textlink="">
      <xdr:nvSpPr>
        <xdr:cNvPr id="24" name="角丸四角形 3">
          <a:extLst>
            <a:ext uri="{FF2B5EF4-FFF2-40B4-BE49-F238E27FC236}">
              <a16:creationId xmlns:a16="http://schemas.microsoft.com/office/drawing/2014/main" id="{E5BC0ECC-CD89-4111-966C-263D094CF49D}"/>
            </a:ext>
          </a:extLst>
        </xdr:cNvPr>
        <xdr:cNvSpPr/>
      </xdr:nvSpPr>
      <xdr:spPr>
        <a:xfrm>
          <a:off x="7786688" y="214312"/>
          <a:ext cx="2374105" cy="493059"/>
        </a:xfrm>
        <a:prstGeom prst="roundRect">
          <a:avLst/>
        </a:prstGeom>
        <a:noFill/>
        <a:ln w="190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21</xdr:col>
      <xdr:colOff>35720</xdr:colOff>
      <xdr:row>10</xdr:row>
      <xdr:rowOff>357187</xdr:rowOff>
    </xdr:from>
    <xdr:to>
      <xdr:col>26</xdr:col>
      <xdr:colOff>71437</xdr:colOff>
      <xdr:row>11</xdr:row>
      <xdr:rowOff>333375</xdr:rowOff>
    </xdr:to>
    <xdr:sp macro="" textlink="">
      <xdr:nvSpPr>
        <xdr:cNvPr id="27" name="テキスト ボックス 26">
          <a:extLst>
            <a:ext uri="{FF2B5EF4-FFF2-40B4-BE49-F238E27FC236}">
              <a16:creationId xmlns:a16="http://schemas.microsoft.com/office/drawing/2014/main" id="{0060CB8A-7761-43CA-A530-4224F13E5C0D}"/>
            </a:ext>
          </a:extLst>
        </xdr:cNvPr>
        <xdr:cNvSpPr txBox="1"/>
      </xdr:nvSpPr>
      <xdr:spPr>
        <a:xfrm>
          <a:off x="5217320" y="7939087"/>
          <a:ext cx="569117" cy="3571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algn="r"/>
          <a:r>
            <a:rPr kumimoji="1" lang="en-US" altLang="ja-JP" sz="1050">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050">
              <a:solidFill>
                <a:sysClr val="windowText" lastClr="000000"/>
              </a:solidFill>
              <a:latin typeface="ＭＳ Ｐゴシック" panose="020B0600070205080204" pitchFamily="50" charset="-128"/>
              <a:ea typeface="ＭＳ Ｐゴシック" panose="020B0600070205080204" pitchFamily="50" charset="-128"/>
            </a:rPr>
            <a:t>注</a:t>
          </a:r>
          <a:r>
            <a:rPr kumimoji="1" lang="en-US" altLang="ja-JP" sz="1050">
              <a:solidFill>
                <a:sysClr val="windowText" lastClr="000000"/>
              </a:solidFill>
              <a:latin typeface="ＭＳ Ｐゴシック" panose="020B0600070205080204" pitchFamily="50" charset="-128"/>
              <a:ea typeface="ＭＳ Ｐゴシック" panose="020B0600070205080204" pitchFamily="50" charset="-128"/>
            </a:rPr>
            <a:t>)</a:t>
          </a:r>
          <a:endParaRPr kumimoji="1" lang="ja-JP" altLang="en-US" sz="1050">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21</xdr:col>
      <xdr:colOff>35720</xdr:colOff>
      <xdr:row>63</xdr:row>
      <xdr:rowOff>357187</xdr:rowOff>
    </xdr:from>
    <xdr:to>
      <xdr:col>26</xdr:col>
      <xdr:colOff>71437</xdr:colOff>
      <xdr:row>64</xdr:row>
      <xdr:rowOff>333375</xdr:rowOff>
    </xdr:to>
    <xdr:sp macro="" textlink="">
      <xdr:nvSpPr>
        <xdr:cNvPr id="38" name="テキスト ボックス 37">
          <a:extLst>
            <a:ext uri="{FF2B5EF4-FFF2-40B4-BE49-F238E27FC236}">
              <a16:creationId xmlns:a16="http://schemas.microsoft.com/office/drawing/2014/main" id="{A57F3FAA-C0AF-45D4-961B-3325215B774C}"/>
            </a:ext>
          </a:extLst>
        </xdr:cNvPr>
        <xdr:cNvSpPr txBox="1"/>
      </xdr:nvSpPr>
      <xdr:spPr>
        <a:xfrm>
          <a:off x="5217320" y="23398162"/>
          <a:ext cx="569117" cy="3571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algn="r"/>
          <a:r>
            <a:rPr kumimoji="1" lang="en-US" altLang="ja-JP" sz="1050">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050">
              <a:solidFill>
                <a:sysClr val="windowText" lastClr="000000"/>
              </a:solidFill>
              <a:latin typeface="ＭＳ Ｐゴシック" panose="020B0600070205080204" pitchFamily="50" charset="-128"/>
              <a:ea typeface="ＭＳ Ｐゴシック" panose="020B0600070205080204" pitchFamily="50" charset="-128"/>
            </a:rPr>
            <a:t>注</a:t>
          </a:r>
          <a:r>
            <a:rPr kumimoji="1" lang="en-US" altLang="ja-JP" sz="1050">
              <a:solidFill>
                <a:sysClr val="windowText" lastClr="000000"/>
              </a:solidFill>
              <a:latin typeface="ＭＳ Ｐゴシック" panose="020B0600070205080204" pitchFamily="50" charset="-128"/>
              <a:ea typeface="ＭＳ Ｐゴシック" panose="020B0600070205080204" pitchFamily="50" charset="-128"/>
            </a:rPr>
            <a:t>)</a:t>
          </a:r>
          <a:endParaRPr kumimoji="1" lang="ja-JP" altLang="en-US" sz="1050">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21</xdr:col>
      <xdr:colOff>35720</xdr:colOff>
      <xdr:row>114</xdr:row>
      <xdr:rowOff>357187</xdr:rowOff>
    </xdr:from>
    <xdr:to>
      <xdr:col>26</xdr:col>
      <xdr:colOff>71437</xdr:colOff>
      <xdr:row>115</xdr:row>
      <xdr:rowOff>333375</xdr:rowOff>
    </xdr:to>
    <xdr:sp macro="" textlink="">
      <xdr:nvSpPr>
        <xdr:cNvPr id="47" name="テキスト ボックス 46">
          <a:extLst>
            <a:ext uri="{FF2B5EF4-FFF2-40B4-BE49-F238E27FC236}">
              <a16:creationId xmlns:a16="http://schemas.microsoft.com/office/drawing/2014/main" id="{52DF9CEF-05D9-4A5F-A176-A4A5AE85F4F8}"/>
            </a:ext>
          </a:extLst>
        </xdr:cNvPr>
        <xdr:cNvSpPr txBox="1"/>
      </xdr:nvSpPr>
      <xdr:spPr>
        <a:xfrm>
          <a:off x="5000626" y="18085593"/>
          <a:ext cx="559592" cy="3571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algn="r"/>
          <a:r>
            <a:rPr kumimoji="1" lang="en-US" altLang="ja-JP" sz="1050">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050">
              <a:solidFill>
                <a:sysClr val="windowText" lastClr="000000"/>
              </a:solidFill>
              <a:latin typeface="ＭＳ Ｐゴシック" panose="020B0600070205080204" pitchFamily="50" charset="-128"/>
              <a:ea typeface="ＭＳ Ｐゴシック" panose="020B0600070205080204" pitchFamily="50" charset="-128"/>
            </a:rPr>
            <a:t>注</a:t>
          </a:r>
          <a:r>
            <a:rPr kumimoji="1" lang="en-US" altLang="ja-JP" sz="1050">
              <a:solidFill>
                <a:sysClr val="windowText" lastClr="000000"/>
              </a:solidFill>
              <a:latin typeface="ＭＳ Ｐゴシック" panose="020B0600070205080204" pitchFamily="50" charset="-128"/>
              <a:ea typeface="ＭＳ Ｐゴシック" panose="020B0600070205080204" pitchFamily="50" charset="-128"/>
            </a:rPr>
            <a:t>)</a:t>
          </a:r>
          <a:endParaRPr kumimoji="1" lang="ja-JP" altLang="en-US" sz="1050">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95250</xdr:colOff>
      <xdr:row>105</xdr:row>
      <xdr:rowOff>47624</xdr:rowOff>
    </xdr:from>
    <xdr:to>
      <xdr:col>35</xdr:col>
      <xdr:colOff>1928812</xdr:colOff>
      <xdr:row>108</xdr:row>
      <xdr:rowOff>52527</xdr:rowOff>
    </xdr:to>
    <xdr:sp macro="" textlink="">
      <xdr:nvSpPr>
        <xdr:cNvPr id="48" name="角丸四角形 3">
          <a:extLst>
            <a:ext uri="{FF2B5EF4-FFF2-40B4-BE49-F238E27FC236}">
              <a16:creationId xmlns:a16="http://schemas.microsoft.com/office/drawing/2014/main" id="{6963C72F-0031-4224-9F8C-3595F1BA5CFA}"/>
            </a:ext>
          </a:extLst>
        </xdr:cNvPr>
        <xdr:cNvSpPr/>
      </xdr:nvSpPr>
      <xdr:spPr>
        <a:xfrm>
          <a:off x="7786688" y="15799593"/>
          <a:ext cx="2374105" cy="493059"/>
        </a:xfrm>
        <a:prstGeom prst="roundRect">
          <a:avLst/>
        </a:prstGeom>
        <a:noFill/>
        <a:ln w="190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21</xdr:col>
      <xdr:colOff>35720</xdr:colOff>
      <xdr:row>114</xdr:row>
      <xdr:rowOff>357187</xdr:rowOff>
    </xdr:from>
    <xdr:to>
      <xdr:col>26</xdr:col>
      <xdr:colOff>71437</xdr:colOff>
      <xdr:row>115</xdr:row>
      <xdr:rowOff>333375</xdr:rowOff>
    </xdr:to>
    <xdr:sp macro="" textlink="">
      <xdr:nvSpPr>
        <xdr:cNvPr id="50" name="テキスト ボックス 49">
          <a:extLst>
            <a:ext uri="{FF2B5EF4-FFF2-40B4-BE49-F238E27FC236}">
              <a16:creationId xmlns:a16="http://schemas.microsoft.com/office/drawing/2014/main" id="{26E0458A-576C-43F7-B076-1C209DFA1332}"/>
            </a:ext>
          </a:extLst>
        </xdr:cNvPr>
        <xdr:cNvSpPr txBox="1"/>
      </xdr:nvSpPr>
      <xdr:spPr>
        <a:xfrm>
          <a:off x="5000626" y="18085593"/>
          <a:ext cx="559592" cy="3571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algn="r"/>
          <a:r>
            <a:rPr kumimoji="1" lang="en-US" altLang="ja-JP" sz="1050">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050">
              <a:solidFill>
                <a:sysClr val="windowText" lastClr="000000"/>
              </a:solidFill>
              <a:latin typeface="ＭＳ Ｐゴシック" panose="020B0600070205080204" pitchFamily="50" charset="-128"/>
              <a:ea typeface="ＭＳ Ｐゴシック" panose="020B0600070205080204" pitchFamily="50" charset="-128"/>
            </a:rPr>
            <a:t>注</a:t>
          </a:r>
          <a:r>
            <a:rPr kumimoji="1" lang="en-US" altLang="ja-JP" sz="1050">
              <a:solidFill>
                <a:sysClr val="windowText" lastClr="000000"/>
              </a:solidFill>
              <a:latin typeface="ＭＳ Ｐゴシック" panose="020B0600070205080204" pitchFamily="50" charset="-128"/>
              <a:ea typeface="ＭＳ Ｐゴシック" panose="020B0600070205080204" pitchFamily="50" charset="-128"/>
            </a:rPr>
            <a:t>)</a:t>
          </a:r>
          <a:endParaRPr kumimoji="1" lang="ja-JP" altLang="en-US" sz="1050">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36</xdr:col>
      <xdr:colOff>503465</xdr:colOff>
      <xdr:row>2</xdr:row>
      <xdr:rowOff>48244</xdr:rowOff>
    </xdr:from>
    <xdr:to>
      <xdr:col>38</xdr:col>
      <xdr:colOff>299357</xdr:colOff>
      <xdr:row>4</xdr:row>
      <xdr:rowOff>218209</xdr:rowOff>
    </xdr:to>
    <xdr:sp macro="" textlink="">
      <xdr:nvSpPr>
        <xdr:cNvPr id="3" name="四角形: 角度付き 2">
          <a:hlinkClick xmlns:r="http://schemas.openxmlformats.org/officeDocument/2006/relationships" r:id="rId1"/>
          <a:extLst>
            <a:ext uri="{FF2B5EF4-FFF2-40B4-BE49-F238E27FC236}">
              <a16:creationId xmlns:a16="http://schemas.microsoft.com/office/drawing/2014/main" id="{11204FD4-4BA9-4B19-96A4-5BB548CC8613}"/>
            </a:ext>
          </a:extLst>
        </xdr:cNvPr>
        <xdr:cNvSpPr/>
      </xdr:nvSpPr>
      <xdr:spPr>
        <a:xfrm>
          <a:off x="10749644" y="374815"/>
          <a:ext cx="1469570" cy="591787"/>
        </a:xfrm>
        <a:prstGeom prst="bevel">
          <a:avLst>
            <a:gd name="adj" fmla="val 8097"/>
          </a:avLst>
        </a:prstGeom>
        <a:solidFill>
          <a:schemeClr val="accent6">
            <a:lumMod val="40000"/>
            <a:lumOff val="6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latin typeface="ＭＳ Ｐゴシック" panose="020B0600070205080204" pitchFamily="50" charset="-128"/>
              <a:ea typeface="ＭＳ Ｐゴシック" panose="020B0600070205080204" pitchFamily="50" charset="-128"/>
            </a:rPr>
            <a:t>←様式へ</a:t>
          </a:r>
        </a:p>
      </xdr:txBody>
    </xdr:sp>
    <xdr:clientData/>
  </xdr:twoCellAnchor>
  <xdr:twoCellAnchor>
    <xdr:from>
      <xdr:col>37</xdr:col>
      <xdr:colOff>1</xdr:colOff>
      <xdr:row>43</xdr:row>
      <xdr:rowOff>217714</xdr:rowOff>
    </xdr:from>
    <xdr:to>
      <xdr:col>37</xdr:col>
      <xdr:colOff>966107</xdr:colOff>
      <xdr:row>44</xdr:row>
      <xdr:rowOff>282912</xdr:rowOff>
    </xdr:to>
    <xdr:sp macro="" textlink="">
      <xdr:nvSpPr>
        <xdr:cNvPr id="5" name="四角形: 角を丸くする 4">
          <a:hlinkClick xmlns:r="http://schemas.openxmlformats.org/officeDocument/2006/relationships" r:id="rId2"/>
          <a:extLst>
            <a:ext uri="{FF2B5EF4-FFF2-40B4-BE49-F238E27FC236}">
              <a16:creationId xmlns:a16="http://schemas.microsoft.com/office/drawing/2014/main" id="{82AC0D73-B80C-43C2-8659-9B0AC9C5AA15}"/>
            </a:ext>
          </a:extLst>
        </xdr:cNvPr>
        <xdr:cNvSpPr/>
      </xdr:nvSpPr>
      <xdr:spPr>
        <a:xfrm>
          <a:off x="10912930" y="13471071"/>
          <a:ext cx="966106" cy="527841"/>
        </a:xfrm>
        <a:prstGeom prst="roundRect">
          <a:avLst/>
        </a:prstGeom>
        <a:solidFill>
          <a:srgbClr val="CCFFCC"/>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800" b="1">
              <a:solidFill>
                <a:sysClr val="windowText" lastClr="000000"/>
              </a:solidFill>
            </a:rPr>
            <a:t>↑上へ</a:t>
          </a:r>
          <a:endParaRPr kumimoji="1" lang="ja-JP" altLang="en-US" sz="1100" b="1">
            <a:solidFill>
              <a:sysClr val="windowText" lastClr="000000"/>
            </a:solidFill>
          </a:endParaRPr>
        </a:p>
      </xdr:txBody>
    </xdr:sp>
    <xdr:clientData/>
  </xdr:twoCellAnchor>
  <xdr:twoCellAnchor>
    <xdr:from>
      <xdr:col>37</xdr:col>
      <xdr:colOff>1</xdr:colOff>
      <xdr:row>93</xdr:row>
      <xdr:rowOff>0</xdr:rowOff>
    </xdr:from>
    <xdr:to>
      <xdr:col>37</xdr:col>
      <xdr:colOff>963707</xdr:colOff>
      <xdr:row>94</xdr:row>
      <xdr:rowOff>186426</xdr:rowOff>
    </xdr:to>
    <xdr:sp macro="" textlink="">
      <xdr:nvSpPr>
        <xdr:cNvPr id="6" name="四角形: 角を丸くする 5">
          <a:hlinkClick xmlns:r="http://schemas.openxmlformats.org/officeDocument/2006/relationships" r:id="rId2"/>
          <a:extLst>
            <a:ext uri="{FF2B5EF4-FFF2-40B4-BE49-F238E27FC236}">
              <a16:creationId xmlns:a16="http://schemas.microsoft.com/office/drawing/2014/main" id="{11B15B3F-5A64-4DE3-80F2-EDCF0F395250}"/>
            </a:ext>
          </a:extLst>
        </xdr:cNvPr>
        <xdr:cNvSpPr/>
      </xdr:nvSpPr>
      <xdr:spPr>
        <a:xfrm>
          <a:off x="11004177" y="27734559"/>
          <a:ext cx="963706" cy="511396"/>
        </a:xfrm>
        <a:prstGeom prst="roundRect">
          <a:avLst/>
        </a:prstGeom>
        <a:solidFill>
          <a:srgbClr val="CCFFCC"/>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800" b="1">
              <a:solidFill>
                <a:sysClr val="windowText" lastClr="000000"/>
              </a:solidFill>
            </a:rPr>
            <a:t>↑上へ</a:t>
          </a:r>
          <a:endParaRPr kumimoji="1" lang="ja-JP" altLang="en-US" sz="1100" b="1">
            <a:solidFill>
              <a:sysClr val="windowText" lastClr="000000"/>
            </a:solidFill>
          </a:endParaRPr>
        </a:p>
      </xdr:txBody>
    </xdr:sp>
    <xdr:clientData/>
  </xdr:twoCellAnchor>
  <xdr:twoCellAnchor>
    <xdr:from>
      <xdr:col>36</xdr:col>
      <xdr:colOff>658090</xdr:colOff>
      <xdr:row>145</xdr:row>
      <xdr:rowOff>34636</xdr:rowOff>
    </xdr:from>
    <xdr:to>
      <xdr:col>37</xdr:col>
      <xdr:colOff>930089</xdr:colOff>
      <xdr:row>146</xdr:row>
      <xdr:rowOff>221062</xdr:rowOff>
    </xdr:to>
    <xdr:sp macro="" textlink="">
      <xdr:nvSpPr>
        <xdr:cNvPr id="7" name="四角形: 角を丸くする 6">
          <a:hlinkClick xmlns:r="http://schemas.openxmlformats.org/officeDocument/2006/relationships" r:id="rId2"/>
          <a:extLst>
            <a:ext uri="{FF2B5EF4-FFF2-40B4-BE49-F238E27FC236}">
              <a16:creationId xmlns:a16="http://schemas.microsoft.com/office/drawing/2014/main" id="{264AA8DE-4A92-45C0-974C-349F5AC45167}"/>
            </a:ext>
          </a:extLst>
        </xdr:cNvPr>
        <xdr:cNvSpPr/>
      </xdr:nvSpPr>
      <xdr:spPr>
        <a:xfrm>
          <a:off x="10989914" y="43670342"/>
          <a:ext cx="944351" cy="511396"/>
        </a:xfrm>
        <a:prstGeom prst="roundRect">
          <a:avLst/>
        </a:prstGeom>
        <a:solidFill>
          <a:srgbClr val="CCFFCC"/>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800" b="1">
              <a:solidFill>
                <a:sysClr val="windowText" lastClr="000000"/>
              </a:solidFill>
            </a:rPr>
            <a:t>↑上へ</a:t>
          </a:r>
          <a:endParaRPr kumimoji="1" lang="ja-JP" altLang="en-US" sz="1100" b="1">
            <a:solidFill>
              <a:sysClr val="windowText" lastClr="000000"/>
            </a:solidFill>
          </a:endParaRPr>
        </a:p>
      </xdr:txBody>
    </xdr:sp>
    <xdr:clientData/>
  </xdr:twoCellAnchor>
  <xdr:twoCellAnchor>
    <xdr:from>
      <xdr:col>36</xdr:col>
      <xdr:colOff>543047</xdr:colOff>
      <xdr:row>11</xdr:row>
      <xdr:rowOff>27215</xdr:rowOff>
    </xdr:from>
    <xdr:to>
      <xdr:col>42</xdr:col>
      <xdr:colOff>0</xdr:colOff>
      <xdr:row>24</xdr:row>
      <xdr:rowOff>257735</xdr:rowOff>
    </xdr:to>
    <xdr:sp macro="" textlink="">
      <xdr:nvSpPr>
        <xdr:cNvPr id="8" name="四角形: メモ 7">
          <a:extLst>
            <a:ext uri="{FF2B5EF4-FFF2-40B4-BE49-F238E27FC236}">
              <a16:creationId xmlns:a16="http://schemas.microsoft.com/office/drawing/2014/main" id="{4C924F37-5AF0-43D8-8427-330C446721A2}"/>
            </a:ext>
          </a:extLst>
        </xdr:cNvPr>
        <xdr:cNvSpPr/>
      </xdr:nvSpPr>
      <xdr:spPr>
        <a:xfrm>
          <a:off x="10789226" y="2639786"/>
          <a:ext cx="9104417" cy="4530378"/>
        </a:xfrm>
        <a:prstGeom prst="foldedCorner">
          <a:avLst/>
        </a:prstGeom>
        <a:solidFill>
          <a:srgbClr val="FFFFCC"/>
        </a:solidFill>
      </xdr:spPr>
      <xdr:style>
        <a:lnRef idx="2">
          <a:schemeClr val="accent4">
            <a:shade val="15000"/>
          </a:schemeClr>
        </a:lnRef>
        <a:fillRef idx="1">
          <a:schemeClr val="accent4"/>
        </a:fillRef>
        <a:effectRef idx="0">
          <a:schemeClr val="accent4"/>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643245</xdr:colOff>
      <xdr:row>11</xdr:row>
      <xdr:rowOff>164743</xdr:rowOff>
    </xdr:from>
    <xdr:to>
      <xdr:col>41</xdr:col>
      <xdr:colOff>156883</xdr:colOff>
      <xdr:row>29</xdr:row>
      <xdr:rowOff>95250</xdr:rowOff>
    </xdr:to>
    <xdr:sp macro="" textlink="">
      <xdr:nvSpPr>
        <xdr:cNvPr id="9" name="テキスト ボックス 8">
          <a:extLst>
            <a:ext uri="{FF2B5EF4-FFF2-40B4-BE49-F238E27FC236}">
              <a16:creationId xmlns:a16="http://schemas.microsoft.com/office/drawing/2014/main" id="{1CD300D6-FD1E-4DCC-A985-E5B74EAEDF96}"/>
            </a:ext>
          </a:extLst>
        </xdr:cNvPr>
        <xdr:cNvSpPr txBox="1"/>
      </xdr:nvSpPr>
      <xdr:spPr>
        <a:xfrm>
          <a:off x="10889424" y="2777314"/>
          <a:ext cx="8494352" cy="586322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800" b="1">
              <a:latin typeface="ＭＳ Ｐゴシック" panose="020B0600070205080204" pitchFamily="50" charset="-128"/>
              <a:ea typeface="ＭＳ Ｐゴシック" panose="020B0600070205080204" pitchFamily="50" charset="-128"/>
            </a:rPr>
            <a:t>【</a:t>
          </a:r>
          <a:r>
            <a:rPr kumimoji="1" lang="ja-JP" altLang="en-US" sz="1800" b="1">
              <a:latin typeface="ＭＳ Ｐゴシック" panose="020B0600070205080204" pitchFamily="50" charset="-128"/>
              <a:ea typeface="ＭＳ Ｐゴシック" panose="020B0600070205080204" pitchFamily="50" charset="-128"/>
            </a:rPr>
            <a:t>注意事項</a:t>
          </a:r>
          <a:r>
            <a:rPr kumimoji="1" lang="en-US" altLang="ja-JP" sz="1800" b="1">
              <a:latin typeface="ＭＳ Ｐゴシック" panose="020B0600070205080204" pitchFamily="50" charset="-128"/>
              <a:ea typeface="ＭＳ Ｐゴシック" panose="020B0600070205080204" pitchFamily="50" charset="-128"/>
            </a:rPr>
            <a:t>】</a:t>
          </a:r>
          <a:endParaRPr kumimoji="1" lang="en-US" altLang="ja-JP" sz="1600" b="1">
            <a:latin typeface="ＭＳ Ｐゴシック" panose="020B0600070205080204" pitchFamily="50" charset="-128"/>
            <a:ea typeface="ＭＳ Ｐゴシック" panose="020B0600070205080204" pitchFamily="50" charset="-128"/>
          </a:endParaRPr>
        </a:p>
        <a:p>
          <a:pPr>
            <a:spcBef>
              <a:spcPts val="300"/>
            </a:spcBef>
          </a:pPr>
          <a:r>
            <a:rPr kumimoji="1" lang="ja-JP" altLang="en-US" sz="1400" b="0">
              <a:latin typeface="ＭＳ Ｐゴシック" panose="020B0600070205080204" pitchFamily="50" charset="-128"/>
              <a:ea typeface="ＭＳ Ｐゴシック" panose="020B0600070205080204" pitchFamily="50" charset="-128"/>
            </a:rPr>
            <a:t>・水色セルに入力してください。</a:t>
          </a:r>
          <a:endParaRPr kumimoji="1" lang="en-US" altLang="ja-JP" sz="1400" b="0">
            <a:latin typeface="ＭＳ Ｐゴシック" panose="020B0600070205080204" pitchFamily="50" charset="-128"/>
            <a:ea typeface="ＭＳ Ｐゴシック" panose="020B0600070205080204" pitchFamily="50" charset="-128"/>
          </a:endParaRPr>
        </a:p>
        <a:p>
          <a:pPr marL="0" marR="0" lvl="0" indent="0" defTabSz="914400" eaLnBrk="1" fontAlgn="auto" latinLnBrk="0" hangingPunct="1">
            <a:lnSpc>
              <a:spcPct val="100000"/>
            </a:lnSpc>
            <a:spcBef>
              <a:spcPts val="600"/>
            </a:spcBef>
            <a:spcAft>
              <a:spcPts val="0"/>
            </a:spcAft>
            <a:buClrTx/>
            <a:buSzTx/>
            <a:buFontTx/>
            <a:buNone/>
            <a:tabLst/>
            <a:defRPr/>
          </a:pPr>
          <a:r>
            <a:rPr kumimoji="1" lang="ja-JP" altLang="ja-JP" sz="1400" b="0">
              <a:solidFill>
                <a:schemeClr val="dk1"/>
              </a:solidFill>
              <a:latin typeface="ＭＳ Ｐゴシック" panose="020B0600070205080204" pitchFamily="50" charset="-128"/>
              <a:ea typeface="ＭＳ Ｐゴシック" panose="020B0600070205080204" pitchFamily="50" charset="-128"/>
              <a:cs typeface="+mn-cs"/>
            </a:rPr>
            <a:t>・被共済者数は自動計算されますので、</a:t>
          </a:r>
          <a:r>
            <a:rPr kumimoji="1" lang="ja-JP" altLang="en-US" sz="1400" b="0">
              <a:solidFill>
                <a:schemeClr val="dk1"/>
              </a:solidFill>
              <a:latin typeface="ＭＳ Ｐゴシック" panose="020B0600070205080204" pitchFamily="50" charset="-128"/>
              <a:ea typeface="ＭＳ Ｐゴシック" panose="020B0600070205080204" pitchFamily="50" charset="-128"/>
              <a:cs typeface="+mn-cs"/>
            </a:rPr>
            <a:t>人数が</a:t>
          </a:r>
          <a:r>
            <a:rPr kumimoji="1" lang="ja-JP" altLang="ja-JP" sz="1400" b="0">
              <a:solidFill>
                <a:schemeClr val="dk1"/>
              </a:solidFill>
              <a:latin typeface="ＭＳ Ｐゴシック" panose="020B0600070205080204" pitchFamily="50" charset="-128"/>
              <a:ea typeface="ＭＳ Ｐゴシック" panose="020B0600070205080204" pitchFamily="50" charset="-128"/>
              <a:cs typeface="+mn-cs"/>
            </a:rPr>
            <a:t>正しいか確認してください。</a:t>
          </a:r>
        </a:p>
        <a:p>
          <a:pPr>
            <a:spcBef>
              <a:spcPts val="600"/>
            </a:spcBef>
          </a:pPr>
          <a:r>
            <a:rPr kumimoji="1" lang="ja-JP" altLang="en-US" sz="1400" b="0">
              <a:latin typeface="ＭＳ Ｐゴシック" panose="020B0600070205080204" pitchFamily="50" charset="-128"/>
              <a:ea typeface="ＭＳ Ｐゴシック" panose="020B0600070205080204" pitchFamily="50" charset="-128"/>
            </a:rPr>
            <a:t>・「処理内容」は、</a:t>
          </a:r>
          <a:r>
            <a:rPr kumimoji="1" lang="ja-JP" altLang="en-US" sz="1400" b="1" u="sng">
              <a:latin typeface="ＭＳ Ｐゴシック" panose="020B0600070205080204" pitchFamily="50" charset="-128"/>
              <a:ea typeface="ＭＳ Ｐゴシック" panose="020B0600070205080204" pitchFamily="50" charset="-128"/>
            </a:rPr>
            <a:t>決算期間中に行った手続きを選択</a:t>
          </a:r>
          <a:r>
            <a:rPr kumimoji="1" lang="ja-JP" altLang="en-US" sz="1400" b="0">
              <a:latin typeface="ＭＳ Ｐゴシック" panose="020B0600070205080204" pitchFamily="50" charset="-128"/>
              <a:ea typeface="ＭＳ Ｐゴシック" panose="020B0600070205080204" pitchFamily="50" charset="-128"/>
            </a:rPr>
            <a:t>してください。</a:t>
          </a:r>
          <a:endParaRPr kumimoji="1" lang="en-US" altLang="ja-JP" sz="1400" b="0">
            <a:latin typeface="ＭＳ Ｐゴシック" panose="020B0600070205080204" pitchFamily="50" charset="-128"/>
            <a:ea typeface="ＭＳ Ｐゴシック" panose="020B0600070205080204" pitchFamily="50" charset="-128"/>
          </a:endParaRPr>
        </a:p>
        <a:p>
          <a:pPr>
            <a:lnSpc>
              <a:spcPct val="100000"/>
            </a:lnSpc>
            <a:spcBef>
              <a:spcPts val="0"/>
            </a:spcBef>
          </a:pPr>
          <a:r>
            <a:rPr kumimoji="1" lang="ja-JP" altLang="en-US" sz="1400" b="0">
              <a:latin typeface="ＭＳ Ｐゴシック" panose="020B0600070205080204" pitchFamily="50" charset="-128"/>
              <a:ea typeface="ＭＳ Ｐゴシック" panose="020B0600070205080204" pitchFamily="50" charset="-128"/>
            </a:rPr>
            <a:t>　退職した</a:t>
          </a:r>
          <a:r>
            <a:rPr kumimoji="1" lang="ja-JP" altLang="en-US" sz="1400" b="0">
              <a:solidFill>
                <a:sysClr val="windowText" lastClr="000000"/>
              </a:solidFill>
              <a:latin typeface="ＭＳ Ｐゴシック" panose="020B0600070205080204" pitchFamily="50" charset="-128"/>
              <a:ea typeface="ＭＳ Ｐゴシック" panose="020B0600070205080204" pitchFamily="50" charset="-128"/>
              <a:cs typeface="+mn-cs"/>
            </a:rPr>
            <a:t>場合</a:t>
          </a:r>
          <a:r>
            <a:rPr kumimoji="1" lang="ja-JP" altLang="en-US" sz="1400" b="0">
              <a:latin typeface="ＭＳ Ｐゴシック" panose="020B0600070205080204" pitchFamily="50" charset="-128"/>
              <a:ea typeface="ＭＳ Ｐゴシック" panose="020B0600070205080204" pitchFamily="50" charset="-128"/>
            </a:rPr>
            <a:t>（被共済者死亡も含</a:t>
          </a:r>
          <a:r>
            <a:rPr kumimoji="1" lang="en-US" altLang="ja-JP" sz="1400" b="0">
              <a:latin typeface="ＭＳ Ｐゴシック" panose="020B0600070205080204" pitchFamily="50" charset="-128"/>
              <a:ea typeface="ＭＳ Ｐゴシック" panose="020B0600070205080204" pitchFamily="50" charset="-128"/>
            </a:rPr>
            <a:t>)</a:t>
          </a:r>
          <a:r>
            <a:rPr kumimoji="1" lang="ja-JP" altLang="en-US" sz="1400" b="0">
              <a:latin typeface="ＭＳ Ｐゴシック" panose="020B0600070205080204" pitchFamily="50" charset="-128"/>
              <a:ea typeface="ＭＳ Ｐゴシック" panose="020B0600070205080204" pitchFamily="50" charset="-128"/>
            </a:rPr>
            <a:t>は、「本人」を選択し、「手続き年月日」に退職日を入力してください。</a:t>
          </a:r>
          <a:endParaRPr kumimoji="1" lang="en-US" altLang="ja-JP" sz="1400" b="0">
            <a:latin typeface="ＭＳ Ｐゴシック" panose="020B0600070205080204" pitchFamily="50" charset="-128"/>
            <a:ea typeface="ＭＳ Ｐゴシック" panose="020B0600070205080204" pitchFamily="50" charset="-128"/>
          </a:endParaRPr>
        </a:p>
        <a:p>
          <a:r>
            <a:rPr kumimoji="1" lang="ja-JP" altLang="en-US" sz="1400" b="0">
              <a:latin typeface="ＭＳ Ｐゴシック" panose="020B0600070205080204" pitchFamily="50" charset="-128"/>
              <a:ea typeface="ＭＳ Ｐゴシック" panose="020B0600070205080204" pitchFamily="50" charset="-128"/>
            </a:rPr>
            <a:t>　</a:t>
          </a:r>
          <a:r>
            <a:rPr kumimoji="1" lang="en-US" altLang="ja-JP" sz="1400" b="0">
              <a:solidFill>
                <a:srgbClr val="FF0000"/>
              </a:solidFill>
              <a:latin typeface="ＭＳ Ｐゴシック" panose="020B0600070205080204" pitchFamily="50" charset="-128"/>
              <a:ea typeface="ＭＳ Ｐゴシック" panose="020B0600070205080204" pitchFamily="50" charset="-128"/>
            </a:rPr>
            <a:t>※</a:t>
          </a:r>
          <a:r>
            <a:rPr kumimoji="1" lang="ja-JP" altLang="en-US" sz="1400" b="0">
              <a:solidFill>
                <a:srgbClr val="FF0000"/>
              </a:solidFill>
              <a:latin typeface="ＭＳ Ｐゴシック" panose="020B0600070205080204" pitchFamily="50" charset="-128"/>
              <a:ea typeface="ＭＳ Ｐゴシック" panose="020B0600070205080204" pitchFamily="50" charset="-128"/>
            </a:rPr>
            <a:t>「本人」「返納」「通算」の処理をした方は、被共済者数から除かれます。</a:t>
          </a:r>
          <a:endParaRPr kumimoji="1" lang="en-US" altLang="ja-JP" sz="1400" b="0">
            <a:solidFill>
              <a:sysClr val="windowText" lastClr="000000"/>
            </a:solidFill>
            <a:latin typeface="ＭＳ Ｐゴシック" panose="020B0600070205080204" pitchFamily="50" charset="-128"/>
            <a:ea typeface="ＭＳ Ｐゴシック" panose="020B0600070205080204" pitchFamily="50" charset="-128"/>
          </a:endParaRPr>
        </a:p>
        <a:p>
          <a:pPr>
            <a:spcBef>
              <a:spcPts val="600"/>
            </a:spcBef>
          </a:pPr>
          <a:r>
            <a:rPr kumimoji="1" lang="ja-JP" altLang="en-US" sz="1400" b="0">
              <a:solidFill>
                <a:sysClr val="windowText" lastClr="000000"/>
              </a:solidFill>
              <a:latin typeface="ＭＳ Ｐゴシック" panose="020B0600070205080204" pitchFamily="50" charset="-128"/>
              <a:ea typeface="ＭＳ Ｐゴシック" panose="020B0600070205080204" pitchFamily="50" charset="-128"/>
            </a:rPr>
            <a:t>・新規加入者や更新等がない方は、４列目の「手帳交付年月日」まで入力してください。</a:t>
          </a:r>
          <a:endParaRPr kumimoji="1" lang="en-US" altLang="ja-JP" sz="1400" b="0">
            <a:latin typeface="ＭＳ Ｐゴシック" panose="020B0600070205080204" pitchFamily="50" charset="-128"/>
            <a:ea typeface="ＭＳ Ｐゴシック" panose="020B0600070205080204" pitchFamily="50" charset="-128"/>
          </a:endParaRPr>
        </a:p>
        <a:p>
          <a:pPr>
            <a:spcBef>
              <a:spcPts val="600"/>
            </a:spcBef>
          </a:pPr>
          <a:r>
            <a:rPr kumimoji="1" lang="ja-JP" altLang="en-US" sz="1400" b="0">
              <a:latin typeface="ＭＳ Ｐゴシック" panose="020B0600070205080204" pitchFamily="50" charset="-128"/>
              <a:ea typeface="ＭＳ Ｐゴシック" panose="020B0600070205080204" pitchFamily="50" charset="-128"/>
            </a:rPr>
            <a:t>・「</a:t>
          </a:r>
          <a:r>
            <a:rPr kumimoji="1" lang="ja-JP" altLang="en-US" sz="1400" b="0">
              <a:solidFill>
                <a:schemeClr val="dk1"/>
              </a:solidFill>
              <a:latin typeface="ＭＳ Ｐゴシック" panose="020B0600070205080204" pitchFamily="50" charset="-128"/>
              <a:ea typeface="ＭＳ Ｐゴシック" panose="020B0600070205080204" pitchFamily="50" charset="-128"/>
              <a:cs typeface="+mn-cs"/>
            </a:rPr>
            <a:t>手帳</a:t>
          </a:r>
          <a:r>
            <a:rPr kumimoji="1" lang="ja-JP" altLang="en-US" sz="1400" b="0">
              <a:latin typeface="ＭＳ Ｐゴシック" panose="020B0600070205080204" pitchFamily="50" charset="-128"/>
              <a:ea typeface="ＭＳ Ｐゴシック" panose="020B0600070205080204" pitchFamily="50" charset="-128"/>
            </a:rPr>
            <a:t>交付年月日又は手続き年月日」には、</a:t>
          </a:r>
          <a:r>
            <a:rPr kumimoji="1" lang="ja-JP" altLang="en-US" sz="1400" b="1" u="sng">
              <a:latin typeface="ＭＳ Ｐゴシック" panose="020B0600070205080204" pitchFamily="50" charset="-128"/>
              <a:ea typeface="ＭＳ Ｐゴシック" panose="020B0600070205080204" pitchFamily="50" charset="-128"/>
            </a:rPr>
            <a:t>決算期間中の日付</a:t>
          </a:r>
          <a:r>
            <a:rPr kumimoji="1" lang="ja-JP" altLang="en-US" sz="1400" b="0" u="sng">
              <a:latin typeface="ＭＳ Ｐゴシック" panose="020B0600070205080204" pitchFamily="50" charset="-128"/>
              <a:ea typeface="ＭＳ Ｐゴシック" panose="020B0600070205080204" pitchFamily="50" charset="-128"/>
            </a:rPr>
            <a:t>が入ります</a:t>
          </a:r>
          <a:r>
            <a:rPr kumimoji="1" lang="ja-JP" altLang="en-US" sz="1400" b="0">
              <a:latin typeface="ＭＳ Ｐゴシック" panose="020B0600070205080204" pitchFamily="50" charset="-128"/>
              <a:ea typeface="ＭＳ Ｐゴシック" panose="020B0600070205080204" pitchFamily="50" charset="-128"/>
            </a:rPr>
            <a:t>。</a:t>
          </a:r>
          <a:r>
            <a:rPr kumimoji="1" lang="ja-JP" altLang="en-US" sz="1400" b="0" u="none">
              <a:latin typeface="ＭＳ Ｐゴシック" panose="020B0600070205080204" pitchFamily="50" charset="-128"/>
              <a:ea typeface="ＭＳ Ｐゴシック" panose="020B0600070205080204" pitchFamily="50" charset="-128"/>
            </a:rPr>
            <a:t>決算期間外を入力すると</a:t>
          </a:r>
          <a:r>
            <a:rPr kumimoji="1" lang="ja-JP" altLang="en-US" sz="1400" b="1" u="none">
              <a:latin typeface="ＭＳ Ｐゴシック" panose="020B0600070205080204" pitchFamily="50" charset="-128"/>
              <a:ea typeface="ＭＳ Ｐゴシック" panose="020B0600070205080204" pitchFamily="50" charset="-128"/>
            </a:rPr>
            <a:t>赤くなります</a:t>
          </a:r>
          <a:r>
            <a:rPr kumimoji="1" lang="ja-JP" altLang="en-US" sz="1400" b="0" u="none">
              <a:latin typeface="ＭＳ Ｐゴシック" panose="020B0600070205080204" pitchFamily="50" charset="-128"/>
              <a:ea typeface="ＭＳ Ｐゴシック" panose="020B0600070205080204" pitchFamily="50" charset="-128"/>
            </a:rPr>
            <a:t>ので、確認してください。</a:t>
          </a:r>
          <a:r>
            <a:rPr kumimoji="1" lang="ja-JP" altLang="en-US" sz="1400" b="0">
              <a:latin typeface="ＭＳ Ｐゴシック" panose="020B0600070205080204" pitchFamily="50" charset="-128"/>
              <a:ea typeface="ＭＳ Ｐゴシック" panose="020B0600070205080204" pitchFamily="50" charset="-128"/>
            </a:rPr>
            <a:t>（決算期間内を入力しても赤くなる場合は、そのまま提出してください）</a:t>
          </a:r>
          <a:endParaRPr kumimoji="1" lang="en-US" altLang="ja-JP" sz="1400" b="0">
            <a:latin typeface="ＭＳ Ｐゴシック" panose="020B0600070205080204" pitchFamily="50" charset="-128"/>
            <a:ea typeface="ＭＳ Ｐゴシック" panose="020B0600070205080204" pitchFamily="50" charset="-128"/>
          </a:endParaRPr>
        </a:p>
        <a:p>
          <a:pPr>
            <a:spcBef>
              <a:spcPts val="600"/>
            </a:spcBef>
          </a:pPr>
          <a:r>
            <a:rPr kumimoji="1" lang="ja-JP" altLang="en-US" sz="1400" b="0">
              <a:latin typeface="ＭＳ Ｐゴシック" panose="020B0600070205080204" pitchFamily="50" charset="-128"/>
              <a:ea typeface="ＭＳ Ｐゴシック" panose="020B0600070205080204" pitchFamily="50" charset="-128"/>
            </a:rPr>
            <a:t>・決算期間内に退職した人を再雇用した場合は、別途、被共済者番号から入力してください。</a:t>
          </a:r>
          <a:endParaRPr kumimoji="1" lang="en-US" altLang="ja-JP" sz="1400" b="0">
            <a:latin typeface="ＭＳ Ｐゴシック" panose="020B0600070205080204" pitchFamily="50" charset="-128"/>
            <a:ea typeface="ＭＳ Ｐゴシック" panose="020B0600070205080204" pitchFamily="50" charset="-128"/>
          </a:endParaRPr>
        </a:p>
        <a:p>
          <a:pPr>
            <a:spcBef>
              <a:spcPts val="600"/>
            </a:spcBef>
          </a:pPr>
          <a:r>
            <a:rPr kumimoji="1" lang="ja-JP" altLang="en-US" sz="1400" b="0">
              <a:latin typeface="ＭＳ Ｐゴシック" panose="020B0600070205080204" pitchFamily="50" charset="-128"/>
              <a:ea typeface="ＭＳ Ｐゴシック" panose="020B0600070205080204" pitchFamily="50" charset="-128"/>
            </a:rPr>
            <a:t>・「決算期間中の現場就労日数」とは、有給や会社都合の作業変更等、</a:t>
          </a:r>
          <a:r>
            <a:rPr kumimoji="1" lang="ja-JP" altLang="en-US" sz="1400" b="0" u="sng">
              <a:latin typeface="ＭＳ Ｐゴシック" panose="020B0600070205080204" pitchFamily="50" charset="-128"/>
              <a:ea typeface="ＭＳ Ｐゴシック" panose="020B0600070205080204" pitchFamily="50" charset="-128"/>
            </a:rPr>
            <a:t>賃金の発生する日</a:t>
          </a:r>
          <a:r>
            <a:rPr kumimoji="1" lang="ja-JP" altLang="en-US" sz="1400" b="0">
              <a:latin typeface="ＭＳ Ｐゴシック" panose="020B0600070205080204" pitchFamily="50" charset="-128"/>
              <a:ea typeface="ＭＳ Ｐゴシック" panose="020B0600070205080204" pitchFamily="50" charset="-128"/>
            </a:rPr>
            <a:t>を含めた日数のことです。この日数は、証紙貼付（または電子充当）対象となります。（但し、掛金助成欄は貼付が免除されますので、その分証紙受払簿の貼付日数が少なくなります）</a:t>
          </a:r>
          <a:endParaRPr kumimoji="1" lang="en-US" altLang="ja-JP" sz="1400" b="0">
            <a:latin typeface="ＭＳ Ｐゴシック" panose="020B0600070205080204" pitchFamily="50" charset="-128"/>
            <a:ea typeface="ＭＳ Ｐゴシック" panose="020B0600070205080204" pitchFamily="50" charset="-128"/>
          </a:endParaRPr>
        </a:p>
        <a:p>
          <a:pPr>
            <a:spcBef>
              <a:spcPts val="600"/>
            </a:spcBef>
          </a:pPr>
          <a:r>
            <a:rPr kumimoji="1" lang="ja-JP" altLang="en-US" sz="1400" b="0">
              <a:latin typeface="ＭＳ Ｐゴシック" panose="020B0600070205080204" pitchFamily="50" charset="-128"/>
              <a:ea typeface="ＭＳ Ｐゴシック" panose="020B0600070205080204" pitchFamily="50" charset="-128"/>
            </a:rPr>
            <a:t>・入力後、勤怠管理者</a:t>
          </a:r>
          <a:r>
            <a:rPr kumimoji="1" lang="ja-JP" altLang="en-US" sz="1400" b="0" strike="noStrike">
              <a:solidFill>
                <a:sysClr val="windowText" lastClr="000000"/>
              </a:solidFill>
              <a:latin typeface="ＭＳ Ｐゴシック" panose="020B0600070205080204" pitchFamily="50" charset="-128"/>
              <a:ea typeface="ＭＳ Ｐゴシック" panose="020B0600070205080204" pitchFamily="50" charset="-128"/>
            </a:rPr>
            <a:t>が</a:t>
          </a:r>
          <a:r>
            <a:rPr kumimoji="1" lang="ja-JP" altLang="en-US" sz="1400" b="0" strike="noStrike" baseline="0">
              <a:solidFill>
                <a:sysClr val="windowText" lastClr="000000"/>
              </a:solidFill>
              <a:latin typeface="ＭＳ Ｐゴシック" panose="020B0600070205080204" pitchFamily="50" charset="-128"/>
              <a:ea typeface="ＭＳ Ｐゴシック" panose="020B0600070205080204" pitchFamily="50" charset="-128"/>
            </a:rPr>
            <a:t>”出勤日数”に対して”証紙貼付日数”が正しいか確認し、</a:t>
          </a:r>
          <a:r>
            <a:rPr kumimoji="1" lang="ja-JP" altLang="en-US" sz="1400" b="0" strike="noStrike" baseline="0">
              <a:latin typeface="ＭＳ Ｐゴシック" panose="020B0600070205080204" pitchFamily="50" charset="-128"/>
              <a:ea typeface="ＭＳ Ｐゴシック" panose="020B0600070205080204" pitchFamily="50" charset="-128"/>
            </a:rPr>
            <a:t>責任をもって</a:t>
          </a:r>
          <a:r>
            <a:rPr kumimoji="1" lang="ja-JP" altLang="en-US" sz="1400" b="0">
              <a:latin typeface="ＭＳ Ｐゴシック" panose="020B0600070205080204" pitchFamily="50" charset="-128"/>
              <a:ea typeface="ＭＳ Ｐゴシック" panose="020B0600070205080204" pitchFamily="50" charset="-128"/>
            </a:rPr>
            <a:t>「勤怠管理者氏名」欄に署名してください。（再提出時も同様です）</a:t>
          </a:r>
          <a:endParaRPr kumimoji="1" lang="en-US" altLang="ja-JP" sz="1400" b="0">
            <a:latin typeface="ＭＳ Ｐゴシック" panose="020B0600070205080204" pitchFamily="50" charset="-128"/>
            <a:ea typeface="ＭＳ Ｐゴシック" panose="020B0600070205080204" pitchFamily="50" charset="-128"/>
          </a:endParaRPr>
        </a:p>
        <a:p>
          <a:pPr>
            <a:spcBef>
              <a:spcPts val="200"/>
            </a:spcBef>
          </a:pPr>
          <a:endParaRPr kumimoji="1" lang="en-US" altLang="ja-JP" sz="1200" b="1"/>
        </a:p>
        <a:p>
          <a:endParaRPr kumimoji="1" lang="ja-JP" altLang="en-US" sz="1100"/>
        </a:p>
      </xdr:txBody>
    </xdr:sp>
    <xdr:clientData/>
  </xdr:twoCellAnchor>
  <xdr:twoCellAnchor>
    <xdr:from>
      <xdr:col>36</xdr:col>
      <xdr:colOff>519545</xdr:colOff>
      <xdr:row>6</xdr:row>
      <xdr:rowOff>173184</xdr:rowOff>
    </xdr:from>
    <xdr:to>
      <xdr:col>38</xdr:col>
      <xdr:colOff>1986644</xdr:colOff>
      <xdr:row>9</xdr:row>
      <xdr:rowOff>51957</xdr:rowOff>
    </xdr:to>
    <xdr:sp macro="" textlink="">
      <xdr:nvSpPr>
        <xdr:cNvPr id="10" name="四角形: 角を丸くする 9">
          <a:hlinkClick xmlns:r="http://schemas.openxmlformats.org/officeDocument/2006/relationships" r:id="rId3"/>
          <a:extLst>
            <a:ext uri="{FF2B5EF4-FFF2-40B4-BE49-F238E27FC236}">
              <a16:creationId xmlns:a16="http://schemas.microsoft.com/office/drawing/2014/main" id="{46C26291-C6E3-B8DC-3B3D-C2C1295C54DE}"/>
            </a:ext>
          </a:extLst>
        </xdr:cNvPr>
        <xdr:cNvSpPr/>
      </xdr:nvSpPr>
      <xdr:spPr>
        <a:xfrm>
          <a:off x="10765724" y="1411434"/>
          <a:ext cx="3290456" cy="559130"/>
        </a:xfrm>
        <a:prstGeom prst="roundRect">
          <a:avLst/>
        </a:prstGeom>
        <a:solidFill>
          <a:srgbClr val="FFE5FF"/>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chemeClr val="tx1"/>
              </a:solidFill>
              <a:latin typeface="ＭＳ Ｐゴシック" panose="020B0600070205080204" pitchFamily="50" charset="-128"/>
              <a:ea typeface="ＭＳ Ｐゴシック" panose="020B0600070205080204" pitchFamily="50" charset="-128"/>
            </a:rPr>
            <a:t>記入例はこちらをクリック</a:t>
          </a:r>
          <a:endParaRPr kumimoji="1" lang="ja-JP" altLang="en-US" sz="1100" b="1">
            <a:solidFill>
              <a:schemeClr val="tx1"/>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21</xdr:col>
      <xdr:colOff>35720</xdr:colOff>
      <xdr:row>165</xdr:row>
      <xdr:rowOff>357187</xdr:rowOff>
    </xdr:from>
    <xdr:to>
      <xdr:col>26</xdr:col>
      <xdr:colOff>71437</xdr:colOff>
      <xdr:row>166</xdr:row>
      <xdr:rowOff>333375</xdr:rowOff>
    </xdr:to>
    <xdr:sp macro="" textlink="">
      <xdr:nvSpPr>
        <xdr:cNvPr id="16" name="テキスト ボックス 15">
          <a:extLst>
            <a:ext uri="{FF2B5EF4-FFF2-40B4-BE49-F238E27FC236}">
              <a16:creationId xmlns:a16="http://schemas.microsoft.com/office/drawing/2014/main" id="{ABF69410-6726-426E-AC36-DCFE6F8DDD5F}"/>
            </a:ext>
          </a:extLst>
        </xdr:cNvPr>
        <xdr:cNvSpPr txBox="1"/>
      </xdr:nvSpPr>
      <xdr:spPr>
        <a:xfrm>
          <a:off x="5192827" y="18305008"/>
          <a:ext cx="566396" cy="3571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algn="r"/>
          <a:r>
            <a:rPr kumimoji="1" lang="en-US" altLang="ja-JP" sz="1050">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050">
              <a:solidFill>
                <a:sysClr val="windowText" lastClr="000000"/>
              </a:solidFill>
              <a:latin typeface="ＭＳ Ｐゴシック" panose="020B0600070205080204" pitchFamily="50" charset="-128"/>
              <a:ea typeface="ＭＳ Ｐゴシック" panose="020B0600070205080204" pitchFamily="50" charset="-128"/>
            </a:rPr>
            <a:t>注</a:t>
          </a:r>
          <a:r>
            <a:rPr kumimoji="1" lang="en-US" altLang="ja-JP" sz="1050">
              <a:solidFill>
                <a:sysClr val="windowText" lastClr="000000"/>
              </a:solidFill>
              <a:latin typeface="ＭＳ Ｐゴシック" panose="020B0600070205080204" pitchFamily="50" charset="-128"/>
              <a:ea typeface="ＭＳ Ｐゴシック" panose="020B0600070205080204" pitchFamily="50" charset="-128"/>
            </a:rPr>
            <a:t>)</a:t>
          </a:r>
          <a:endParaRPr kumimoji="1" lang="ja-JP" altLang="en-US" sz="1050">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95250</xdr:colOff>
      <xdr:row>156</xdr:row>
      <xdr:rowOff>47624</xdr:rowOff>
    </xdr:from>
    <xdr:to>
      <xdr:col>35</xdr:col>
      <xdr:colOff>1928812</xdr:colOff>
      <xdr:row>159</xdr:row>
      <xdr:rowOff>52527</xdr:rowOff>
    </xdr:to>
    <xdr:sp macro="" textlink="">
      <xdr:nvSpPr>
        <xdr:cNvPr id="17" name="角丸四角形 3">
          <a:extLst>
            <a:ext uri="{FF2B5EF4-FFF2-40B4-BE49-F238E27FC236}">
              <a16:creationId xmlns:a16="http://schemas.microsoft.com/office/drawing/2014/main" id="{4B7D13DC-F7EC-43A6-B094-8517AF85BF44}"/>
            </a:ext>
          </a:extLst>
        </xdr:cNvPr>
        <xdr:cNvSpPr/>
      </xdr:nvSpPr>
      <xdr:spPr>
        <a:xfrm>
          <a:off x="7932964" y="16008803"/>
          <a:ext cx="2317977" cy="508367"/>
        </a:xfrm>
        <a:prstGeom prst="roundRect">
          <a:avLst/>
        </a:prstGeom>
        <a:noFill/>
        <a:ln w="190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21</xdr:col>
      <xdr:colOff>35720</xdr:colOff>
      <xdr:row>165</xdr:row>
      <xdr:rowOff>357187</xdr:rowOff>
    </xdr:from>
    <xdr:to>
      <xdr:col>26</xdr:col>
      <xdr:colOff>71437</xdr:colOff>
      <xdr:row>166</xdr:row>
      <xdr:rowOff>333375</xdr:rowOff>
    </xdr:to>
    <xdr:sp macro="" textlink="">
      <xdr:nvSpPr>
        <xdr:cNvPr id="19" name="テキスト ボックス 18">
          <a:extLst>
            <a:ext uri="{FF2B5EF4-FFF2-40B4-BE49-F238E27FC236}">
              <a16:creationId xmlns:a16="http://schemas.microsoft.com/office/drawing/2014/main" id="{A7DE74FD-392B-47A5-A48A-A627B70038B8}"/>
            </a:ext>
          </a:extLst>
        </xdr:cNvPr>
        <xdr:cNvSpPr txBox="1"/>
      </xdr:nvSpPr>
      <xdr:spPr>
        <a:xfrm>
          <a:off x="5192827" y="18305008"/>
          <a:ext cx="566396" cy="3571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algn="r"/>
          <a:r>
            <a:rPr kumimoji="1" lang="en-US" altLang="ja-JP" sz="1050">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050">
              <a:solidFill>
                <a:sysClr val="windowText" lastClr="000000"/>
              </a:solidFill>
              <a:latin typeface="ＭＳ Ｐゴシック" panose="020B0600070205080204" pitchFamily="50" charset="-128"/>
              <a:ea typeface="ＭＳ Ｐゴシック" panose="020B0600070205080204" pitchFamily="50" charset="-128"/>
            </a:rPr>
            <a:t>注</a:t>
          </a:r>
          <a:r>
            <a:rPr kumimoji="1" lang="en-US" altLang="ja-JP" sz="1050">
              <a:solidFill>
                <a:sysClr val="windowText" lastClr="000000"/>
              </a:solidFill>
              <a:latin typeface="ＭＳ Ｐゴシック" panose="020B0600070205080204" pitchFamily="50" charset="-128"/>
              <a:ea typeface="ＭＳ Ｐゴシック" panose="020B0600070205080204" pitchFamily="50" charset="-128"/>
            </a:rPr>
            <a:t>)</a:t>
          </a:r>
          <a:endParaRPr kumimoji="1" lang="ja-JP" altLang="en-US" sz="1050">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37</xdr:col>
      <xdr:colOff>1</xdr:colOff>
      <xdr:row>195</xdr:row>
      <xdr:rowOff>0</xdr:rowOff>
    </xdr:from>
    <xdr:to>
      <xdr:col>37</xdr:col>
      <xdr:colOff>963707</xdr:colOff>
      <xdr:row>196</xdr:row>
      <xdr:rowOff>186426</xdr:rowOff>
    </xdr:to>
    <xdr:sp macro="" textlink="">
      <xdr:nvSpPr>
        <xdr:cNvPr id="20" name="四角形: 角を丸くする 19">
          <a:hlinkClick xmlns:r="http://schemas.openxmlformats.org/officeDocument/2006/relationships" r:id="rId2"/>
          <a:extLst>
            <a:ext uri="{FF2B5EF4-FFF2-40B4-BE49-F238E27FC236}">
              <a16:creationId xmlns:a16="http://schemas.microsoft.com/office/drawing/2014/main" id="{0FCE7966-4897-4176-B098-647EC22450D5}"/>
            </a:ext>
          </a:extLst>
        </xdr:cNvPr>
        <xdr:cNvSpPr/>
      </xdr:nvSpPr>
      <xdr:spPr>
        <a:xfrm>
          <a:off x="10912930" y="27853821"/>
          <a:ext cx="963706" cy="512998"/>
        </a:xfrm>
        <a:prstGeom prst="roundRect">
          <a:avLst/>
        </a:prstGeom>
        <a:solidFill>
          <a:srgbClr val="CCFFCC"/>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800" b="1">
              <a:solidFill>
                <a:sysClr val="windowText" lastClr="000000"/>
              </a:solidFill>
            </a:rPr>
            <a:t>↑上へ</a:t>
          </a:r>
          <a:endParaRPr kumimoji="1" lang="ja-JP" altLang="en-US" sz="1100" b="1">
            <a:solidFill>
              <a:sysClr val="windowText" lastClr="000000"/>
            </a:solidFill>
          </a:endParaRPr>
        </a:p>
      </xdr:txBody>
    </xdr:sp>
    <xdr:clientData/>
  </xdr:twoCellAnchor>
  <xdr:twoCellAnchor>
    <xdr:from>
      <xdr:col>21</xdr:col>
      <xdr:colOff>35720</xdr:colOff>
      <xdr:row>216</xdr:row>
      <xdr:rowOff>357187</xdr:rowOff>
    </xdr:from>
    <xdr:to>
      <xdr:col>26</xdr:col>
      <xdr:colOff>71437</xdr:colOff>
      <xdr:row>217</xdr:row>
      <xdr:rowOff>333375</xdr:rowOff>
    </xdr:to>
    <xdr:sp macro="" textlink="">
      <xdr:nvSpPr>
        <xdr:cNvPr id="21" name="テキスト ボックス 20">
          <a:extLst>
            <a:ext uri="{FF2B5EF4-FFF2-40B4-BE49-F238E27FC236}">
              <a16:creationId xmlns:a16="http://schemas.microsoft.com/office/drawing/2014/main" id="{041A25EC-CA4A-472B-AD18-796799FB6CDF}"/>
            </a:ext>
          </a:extLst>
        </xdr:cNvPr>
        <xdr:cNvSpPr txBox="1"/>
      </xdr:nvSpPr>
      <xdr:spPr>
        <a:xfrm>
          <a:off x="5192827" y="49601437"/>
          <a:ext cx="566396" cy="3571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algn="r"/>
          <a:r>
            <a:rPr kumimoji="1" lang="en-US" altLang="ja-JP" sz="1050">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050">
              <a:solidFill>
                <a:sysClr val="windowText" lastClr="000000"/>
              </a:solidFill>
              <a:latin typeface="ＭＳ Ｐゴシック" panose="020B0600070205080204" pitchFamily="50" charset="-128"/>
              <a:ea typeface="ＭＳ Ｐゴシック" panose="020B0600070205080204" pitchFamily="50" charset="-128"/>
            </a:rPr>
            <a:t>注</a:t>
          </a:r>
          <a:r>
            <a:rPr kumimoji="1" lang="en-US" altLang="ja-JP" sz="1050">
              <a:solidFill>
                <a:sysClr val="windowText" lastClr="000000"/>
              </a:solidFill>
              <a:latin typeface="ＭＳ Ｐゴシック" panose="020B0600070205080204" pitchFamily="50" charset="-128"/>
              <a:ea typeface="ＭＳ Ｐゴシック" panose="020B0600070205080204" pitchFamily="50" charset="-128"/>
            </a:rPr>
            <a:t>)</a:t>
          </a:r>
          <a:endParaRPr kumimoji="1" lang="ja-JP" altLang="en-US" sz="1050">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95250</xdr:colOff>
      <xdr:row>207</xdr:row>
      <xdr:rowOff>47624</xdr:rowOff>
    </xdr:from>
    <xdr:to>
      <xdr:col>35</xdr:col>
      <xdr:colOff>1928812</xdr:colOff>
      <xdr:row>210</xdr:row>
      <xdr:rowOff>52527</xdr:rowOff>
    </xdr:to>
    <xdr:sp macro="" textlink="">
      <xdr:nvSpPr>
        <xdr:cNvPr id="22" name="角丸四角形 3">
          <a:extLst>
            <a:ext uri="{FF2B5EF4-FFF2-40B4-BE49-F238E27FC236}">
              <a16:creationId xmlns:a16="http://schemas.microsoft.com/office/drawing/2014/main" id="{F61B7301-3372-46C5-BA76-15D532030EED}"/>
            </a:ext>
          </a:extLst>
        </xdr:cNvPr>
        <xdr:cNvSpPr/>
      </xdr:nvSpPr>
      <xdr:spPr>
        <a:xfrm>
          <a:off x="7932964" y="47305231"/>
          <a:ext cx="2317977" cy="508367"/>
        </a:xfrm>
        <a:prstGeom prst="roundRect">
          <a:avLst/>
        </a:prstGeom>
        <a:noFill/>
        <a:ln w="190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21</xdr:col>
      <xdr:colOff>35720</xdr:colOff>
      <xdr:row>216</xdr:row>
      <xdr:rowOff>357187</xdr:rowOff>
    </xdr:from>
    <xdr:to>
      <xdr:col>26</xdr:col>
      <xdr:colOff>71437</xdr:colOff>
      <xdr:row>217</xdr:row>
      <xdr:rowOff>333375</xdr:rowOff>
    </xdr:to>
    <xdr:sp macro="" textlink="">
      <xdr:nvSpPr>
        <xdr:cNvPr id="26" name="テキスト ボックス 25">
          <a:extLst>
            <a:ext uri="{FF2B5EF4-FFF2-40B4-BE49-F238E27FC236}">
              <a16:creationId xmlns:a16="http://schemas.microsoft.com/office/drawing/2014/main" id="{5298C47D-5F93-46AE-A883-49C3027EAE8F}"/>
            </a:ext>
          </a:extLst>
        </xdr:cNvPr>
        <xdr:cNvSpPr txBox="1"/>
      </xdr:nvSpPr>
      <xdr:spPr>
        <a:xfrm>
          <a:off x="5192827" y="49601437"/>
          <a:ext cx="566396" cy="3571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algn="r"/>
          <a:r>
            <a:rPr kumimoji="1" lang="en-US" altLang="ja-JP" sz="1050">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050">
              <a:solidFill>
                <a:sysClr val="windowText" lastClr="000000"/>
              </a:solidFill>
              <a:latin typeface="ＭＳ Ｐゴシック" panose="020B0600070205080204" pitchFamily="50" charset="-128"/>
              <a:ea typeface="ＭＳ Ｐゴシック" panose="020B0600070205080204" pitchFamily="50" charset="-128"/>
            </a:rPr>
            <a:t>注</a:t>
          </a:r>
          <a:r>
            <a:rPr kumimoji="1" lang="en-US" altLang="ja-JP" sz="1050">
              <a:solidFill>
                <a:sysClr val="windowText" lastClr="000000"/>
              </a:solidFill>
              <a:latin typeface="ＭＳ Ｐゴシック" panose="020B0600070205080204" pitchFamily="50" charset="-128"/>
              <a:ea typeface="ＭＳ Ｐゴシック" panose="020B0600070205080204" pitchFamily="50" charset="-128"/>
            </a:rPr>
            <a:t>)</a:t>
          </a:r>
          <a:endParaRPr kumimoji="1" lang="ja-JP" altLang="en-US" sz="1050">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37</xdr:col>
      <xdr:colOff>1</xdr:colOff>
      <xdr:row>246</xdr:row>
      <xdr:rowOff>0</xdr:rowOff>
    </xdr:from>
    <xdr:to>
      <xdr:col>37</xdr:col>
      <xdr:colOff>963707</xdr:colOff>
      <xdr:row>247</xdr:row>
      <xdr:rowOff>186426</xdr:rowOff>
    </xdr:to>
    <xdr:sp macro="" textlink="">
      <xdr:nvSpPr>
        <xdr:cNvPr id="30" name="四角形: 角を丸くする 29">
          <a:hlinkClick xmlns:r="http://schemas.openxmlformats.org/officeDocument/2006/relationships" r:id="rId2"/>
          <a:extLst>
            <a:ext uri="{FF2B5EF4-FFF2-40B4-BE49-F238E27FC236}">
              <a16:creationId xmlns:a16="http://schemas.microsoft.com/office/drawing/2014/main" id="{319D859F-ADD7-45B0-A363-E8AD82AEB2B6}"/>
            </a:ext>
          </a:extLst>
        </xdr:cNvPr>
        <xdr:cNvSpPr/>
      </xdr:nvSpPr>
      <xdr:spPr>
        <a:xfrm>
          <a:off x="10912930" y="59150250"/>
          <a:ext cx="963706" cy="512997"/>
        </a:xfrm>
        <a:prstGeom prst="roundRect">
          <a:avLst/>
        </a:prstGeom>
        <a:solidFill>
          <a:srgbClr val="CCFFCC"/>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800" b="1">
              <a:solidFill>
                <a:sysClr val="windowText" lastClr="000000"/>
              </a:solidFill>
            </a:rPr>
            <a:t>↑上へ</a:t>
          </a:r>
          <a:endParaRPr kumimoji="1" lang="ja-JP" altLang="en-US" sz="1100" b="1">
            <a:solidFill>
              <a:sysClr val="windowText" lastClr="000000"/>
            </a:solidFill>
          </a:endParaRPr>
        </a:p>
      </xdr:txBody>
    </xdr:sp>
    <xdr:clientData/>
  </xdr:twoCellAnchor>
  <xdr:twoCellAnchor>
    <xdr:from>
      <xdr:col>21</xdr:col>
      <xdr:colOff>35720</xdr:colOff>
      <xdr:row>267</xdr:row>
      <xdr:rowOff>357187</xdr:rowOff>
    </xdr:from>
    <xdr:to>
      <xdr:col>26</xdr:col>
      <xdr:colOff>71437</xdr:colOff>
      <xdr:row>268</xdr:row>
      <xdr:rowOff>333375</xdr:rowOff>
    </xdr:to>
    <xdr:sp macro="" textlink="">
      <xdr:nvSpPr>
        <xdr:cNvPr id="31" name="テキスト ボックス 30">
          <a:extLst>
            <a:ext uri="{FF2B5EF4-FFF2-40B4-BE49-F238E27FC236}">
              <a16:creationId xmlns:a16="http://schemas.microsoft.com/office/drawing/2014/main" id="{524435A8-D5C3-4DDF-8B06-B4B4E4BF0340}"/>
            </a:ext>
          </a:extLst>
        </xdr:cNvPr>
        <xdr:cNvSpPr txBox="1"/>
      </xdr:nvSpPr>
      <xdr:spPr>
        <a:xfrm>
          <a:off x="5192827" y="49601437"/>
          <a:ext cx="566396" cy="3571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algn="r"/>
          <a:r>
            <a:rPr kumimoji="1" lang="en-US" altLang="ja-JP" sz="1050">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050">
              <a:solidFill>
                <a:sysClr val="windowText" lastClr="000000"/>
              </a:solidFill>
              <a:latin typeface="ＭＳ Ｐゴシック" panose="020B0600070205080204" pitchFamily="50" charset="-128"/>
              <a:ea typeface="ＭＳ Ｐゴシック" panose="020B0600070205080204" pitchFamily="50" charset="-128"/>
            </a:rPr>
            <a:t>注</a:t>
          </a:r>
          <a:r>
            <a:rPr kumimoji="1" lang="en-US" altLang="ja-JP" sz="1050">
              <a:solidFill>
                <a:sysClr val="windowText" lastClr="000000"/>
              </a:solidFill>
              <a:latin typeface="ＭＳ Ｐゴシック" panose="020B0600070205080204" pitchFamily="50" charset="-128"/>
              <a:ea typeface="ＭＳ Ｐゴシック" panose="020B0600070205080204" pitchFamily="50" charset="-128"/>
            </a:rPr>
            <a:t>)</a:t>
          </a:r>
          <a:endParaRPr kumimoji="1" lang="ja-JP" altLang="en-US" sz="1050">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95250</xdr:colOff>
      <xdr:row>258</xdr:row>
      <xdr:rowOff>47624</xdr:rowOff>
    </xdr:from>
    <xdr:to>
      <xdr:col>35</xdr:col>
      <xdr:colOff>1928812</xdr:colOff>
      <xdr:row>261</xdr:row>
      <xdr:rowOff>52527</xdr:rowOff>
    </xdr:to>
    <xdr:sp macro="" textlink="">
      <xdr:nvSpPr>
        <xdr:cNvPr id="32" name="角丸四角形 3">
          <a:extLst>
            <a:ext uri="{FF2B5EF4-FFF2-40B4-BE49-F238E27FC236}">
              <a16:creationId xmlns:a16="http://schemas.microsoft.com/office/drawing/2014/main" id="{475E7FC5-79C8-4E6C-9937-5D0E93700B8B}"/>
            </a:ext>
          </a:extLst>
        </xdr:cNvPr>
        <xdr:cNvSpPr/>
      </xdr:nvSpPr>
      <xdr:spPr>
        <a:xfrm>
          <a:off x="7932964" y="47305231"/>
          <a:ext cx="2317977" cy="508367"/>
        </a:xfrm>
        <a:prstGeom prst="roundRect">
          <a:avLst/>
        </a:prstGeom>
        <a:noFill/>
        <a:ln w="190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21</xdr:col>
      <xdr:colOff>35720</xdr:colOff>
      <xdr:row>267</xdr:row>
      <xdr:rowOff>357187</xdr:rowOff>
    </xdr:from>
    <xdr:to>
      <xdr:col>26</xdr:col>
      <xdr:colOff>71437</xdr:colOff>
      <xdr:row>268</xdr:row>
      <xdr:rowOff>333375</xdr:rowOff>
    </xdr:to>
    <xdr:sp macro="" textlink="">
      <xdr:nvSpPr>
        <xdr:cNvPr id="34" name="テキスト ボックス 33">
          <a:extLst>
            <a:ext uri="{FF2B5EF4-FFF2-40B4-BE49-F238E27FC236}">
              <a16:creationId xmlns:a16="http://schemas.microsoft.com/office/drawing/2014/main" id="{6CA9F0E0-C9AA-4617-83ED-AD739691A356}"/>
            </a:ext>
          </a:extLst>
        </xdr:cNvPr>
        <xdr:cNvSpPr txBox="1"/>
      </xdr:nvSpPr>
      <xdr:spPr>
        <a:xfrm>
          <a:off x="5192827" y="49601437"/>
          <a:ext cx="566396" cy="3571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algn="r"/>
          <a:r>
            <a:rPr kumimoji="1" lang="en-US" altLang="ja-JP" sz="1050">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050">
              <a:solidFill>
                <a:sysClr val="windowText" lastClr="000000"/>
              </a:solidFill>
              <a:latin typeface="ＭＳ Ｐゴシック" panose="020B0600070205080204" pitchFamily="50" charset="-128"/>
              <a:ea typeface="ＭＳ Ｐゴシック" panose="020B0600070205080204" pitchFamily="50" charset="-128"/>
            </a:rPr>
            <a:t>注</a:t>
          </a:r>
          <a:r>
            <a:rPr kumimoji="1" lang="en-US" altLang="ja-JP" sz="1050">
              <a:solidFill>
                <a:sysClr val="windowText" lastClr="000000"/>
              </a:solidFill>
              <a:latin typeface="ＭＳ Ｐゴシック" panose="020B0600070205080204" pitchFamily="50" charset="-128"/>
              <a:ea typeface="ＭＳ Ｐゴシック" panose="020B0600070205080204" pitchFamily="50" charset="-128"/>
            </a:rPr>
            <a:t>)</a:t>
          </a:r>
          <a:endParaRPr kumimoji="1" lang="ja-JP" altLang="en-US" sz="1050">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37</xdr:col>
      <xdr:colOff>1</xdr:colOff>
      <xdr:row>297</xdr:row>
      <xdr:rowOff>0</xdr:rowOff>
    </xdr:from>
    <xdr:to>
      <xdr:col>37</xdr:col>
      <xdr:colOff>963707</xdr:colOff>
      <xdr:row>298</xdr:row>
      <xdr:rowOff>186426</xdr:rowOff>
    </xdr:to>
    <xdr:sp macro="" textlink="">
      <xdr:nvSpPr>
        <xdr:cNvPr id="35" name="四角形: 角を丸くする 34">
          <a:hlinkClick xmlns:r="http://schemas.openxmlformats.org/officeDocument/2006/relationships" r:id="rId2"/>
          <a:extLst>
            <a:ext uri="{FF2B5EF4-FFF2-40B4-BE49-F238E27FC236}">
              <a16:creationId xmlns:a16="http://schemas.microsoft.com/office/drawing/2014/main" id="{8BA44905-CFE5-4152-A4EC-5C885732B850}"/>
            </a:ext>
          </a:extLst>
        </xdr:cNvPr>
        <xdr:cNvSpPr/>
      </xdr:nvSpPr>
      <xdr:spPr>
        <a:xfrm>
          <a:off x="10912930" y="59150250"/>
          <a:ext cx="963706" cy="512997"/>
        </a:xfrm>
        <a:prstGeom prst="roundRect">
          <a:avLst/>
        </a:prstGeom>
        <a:solidFill>
          <a:srgbClr val="CCFFCC"/>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800" b="1">
              <a:solidFill>
                <a:sysClr val="windowText" lastClr="000000"/>
              </a:solidFill>
            </a:rPr>
            <a:t>↑上へ</a:t>
          </a:r>
          <a:endParaRPr kumimoji="1" lang="ja-JP" altLang="en-US" sz="1100" b="1">
            <a:solidFill>
              <a:sysClr val="windowText" lastClr="000000"/>
            </a:solidFill>
          </a:endParaRPr>
        </a:p>
      </xdr:txBody>
    </xdr:sp>
    <xdr:clientData/>
  </xdr:twoCellAnchor>
  <xdr:twoCellAnchor>
    <xdr:from>
      <xdr:col>21</xdr:col>
      <xdr:colOff>35720</xdr:colOff>
      <xdr:row>318</xdr:row>
      <xdr:rowOff>357187</xdr:rowOff>
    </xdr:from>
    <xdr:to>
      <xdr:col>26</xdr:col>
      <xdr:colOff>71437</xdr:colOff>
      <xdr:row>319</xdr:row>
      <xdr:rowOff>333375</xdr:rowOff>
    </xdr:to>
    <xdr:sp macro="" textlink="">
      <xdr:nvSpPr>
        <xdr:cNvPr id="36" name="テキスト ボックス 35">
          <a:extLst>
            <a:ext uri="{FF2B5EF4-FFF2-40B4-BE49-F238E27FC236}">
              <a16:creationId xmlns:a16="http://schemas.microsoft.com/office/drawing/2014/main" id="{DD4D8EF6-B73D-4901-B881-263F13A48F32}"/>
            </a:ext>
          </a:extLst>
        </xdr:cNvPr>
        <xdr:cNvSpPr txBox="1"/>
      </xdr:nvSpPr>
      <xdr:spPr>
        <a:xfrm>
          <a:off x="5192827" y="49601437"/>
          <a:ext cx="566396" cy="3571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algn="r"/>
          <a:r>
            <a:rPr kumimoji="1" lang="en-US" altLang="ja-JP" sz="1050">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050">
              <a:solidFill>
                <a:sysClr val="windowText" lastClr="000000"/>
              </a:solidFill>
              <a:latin typeface="ＭＳ Ｐゴシック" panose="020B0600070205080204" pitchFamily="50" charset="-128"/>
              <a:ea typeface="ＭＳ Ｐゴシック" panose="020B0600070205080204" pitchFamily="50" charset="-128"/>
            </a:rPr>
            <a:t>注</a:t>
          </a:r>
          <a:r>
            <a:rPr kumimoji="1" lang="en-US" altLang="ja-JP" sz="1050">
              <a:solidFill>
                <a:sysClr val="windowText" lastClr="000000"/>
              </a:solidFill>
              <a:latin typeface="ＭＳ Ｐゴシック" panose="020B0600070205080204" pitchFamily="50" charset="-128"/>
              <a:ea typeface="ＭＳ Ｐゴシック" panose="020B0600070205080204" pitchFamily="50" charset="-128"/>
            </a:rPr>
            <a:t>)</a:t>
          </a:r>
          <a:endParaRPr kumimoji="1" lang="ja-JP" altLang="en-US" sz="1050">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95250</xdr:colOff>
      <xdr:row>309</xdr:row>
      <xdr:rowOff>47624</xdr:rowOff>
    </xdr:from>
    <xdr:to>
      <xdr:col>35</xdr:col>
      <xdr:colOff>1928812</xdr:colOff>
      <xdr:row>312</xdr:row>
      <xdr:rowOff>52527</xdr:rowOff>
    </xdr:to>
    <xdr:sp macro="" textlink="">
      <xdr:nvSpPr>
        <xdr:cNvPr id="37" name="角丸四角形 3">
          <a:extLst>
            <a:ext uri="{FF2B5EF4-FFF2-40B4-BE49-F238E27FC236}">
              <a16:creationId xmlns:a16="http://schemas.microsoft.com/office/drawing/2014/main" id="{5E687B75-584D-4779-83CF-4E35F55862F2}"/>
            </a:ext>
          </a:extLst>
        </xdr:cNvPr>
        <xdr:cNvSpPr/>
      </xdr:nvSpPr>
      <xdr:spPr>
        <a:xfrm>
          <a:off x="7932964" y="47305231"/>
          <a:ext cx="2317977" cy="508367"/>
        </a:xfrm>
        <a:prstGeom prst="roundRect">
          <a:avLst/>
        </a:prstGeom>
        <a:noFill/>
        <a:ln w="190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21</xdr:col>
      <xdr:colOff>35720</xdr:colOff>
      <xdr:row>318</xdr:row>
      <xdr:rowOff>357187</xdr:rowOff>
    </xdr:from>
    <xdr:to>
      <xdr:col>26</xdr:col>
      <xdr:colOff>71437</xdr:colOff>
      <xdr:row>319</xdr:row>
      <xdr:rowOff>333375</xdr:rowOff>
    </xdr:to>
    <xdr:sp macro="" textlink="">
      <xdr:nvSpPr>
        <xdr:cNvPr id="40" name="テキスト ボックス 39">
          <a:extLst>
            <a:ext uri="{FF2B5EF4-FFF2-40B4-BE49-F238E27FC236}">
              <a16:creationId xmlns:a16="http://schemas.microsoft.com/office/drawing/2014/main" id="{70DA456F-5AAC-47CF-9823-44CBB08F8745}"/>
            </a:ext>
          </a:extLst>
        </xdr:cNvPr>
        <xdr:cNvSpPr txBox="1"/>
      </xdr:nvSpPr>
      <xdr:spPr>
        <a:xfrm>
          <a:off x="5192827" y="49601437"/>
          <a:ext cx="566396" cy="3571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algn="r"/>
          <a:r>
            <a:rPr kumimoji="1" lang="en-US" altLang="ja-JP" sz="1050">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050">
              <a:solidFill>
                <a:sysClr val="windowText" lastClr="000000"/>
              </a:solidFill>
              <a:latin typeface="ＭＳ Ｐゴシック" panose="020B0600070205080204" pitchFamily="50" charset="-128"/>
              <a:ea typeface="ＭＳ Ｐゴシック" panose="020B0600070205080204" pitchFamily="50" charset="-128"/>
            </a:rPr>
            <a:t>注</a:t>
          </a:r>
          <a:r>
            <a:rPr kumimoji="1" lang="en-US" altLang="ja-JP" sz="1050">
              <a:solidFill>
                <a:sysClr val="windowText" lastClr="000000"/>
              </a:solidFill>
              <a:latin typeface="ＭＳ Ｐゴシック" panose="020B0600070205080204" pitchFamily="50" charset="-128"/>
              <a:ea typeface="ＭＳ Ｐゴシック" panose="020B0600070205080204" pitchFamily="50" charset="-128"/>
            </a:rPr>
            <a:t>)</a:t>
          </a:r>
          <a:endParaRPr kumimoji="1" lang="ja-JP" altLang="en-US" sz="1050">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37</xdr:col>
      <xdr:colOff>1</xdr:colOff>
      <xdr:row>348</xdr:row>
      <xdr:rowOff>0</xdr:rowOff>
    </xdr:from>
    <xdr:to>
      <xdr:col>37</xdr:col>
      <xdr:colOff>963707</xdr:colOff>
      <xdr:row>349</xdr:row>
      <xdr:rowOff>186426</xdr:rowOff>
    </xdr:to>
    <xdr:sp macro="" textlink="">
      <xdr:nvSpPr>
        <xdr:cNvPr id="41" name="四角形: 角を丸くする 40">
          <a:hlinkClick xmlns:r="http://schemas.openxmlformats.org/officeDocument/2006/relationships" r:id="rId2"/>
          <a:extLst>
            <a:ext uri="{FF2B5EF4-FFF2-40B4-BE49-F238E27FC236}">
              <a16:creationId xmlns:a16="http://schemas.microsoft.com/office/drawing/2014/main" id="{AF0E93E2-F83E-413D-848B-480A5F7B56D3}"/>
            </a:ext>
          </a:extLst>
        </xdr:cNvPr>
        <xdr:cNvSpPr/>
      </xdr:nvSpPr>
      <xdr:spPr>
        <a:xfrm>
          <a:off x="10912930" y="59150250"/>
          <a:ext cx="963706" cy="512997"/>
        </a:xfrm>
        <a:prstGeom prst="roundRect">
          <a:avLst/>
        </a:prstGeom>
        <a:solidFill>
          <a:srgbClr val="CCFFCC"/>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800" b="1">
              <a:solidFill>
                <a:sysClr val="windowText" lastClr="000000"/>
              </a:solidFill>
            </a:rPr>
            <a:t>↑上へ</a:t>
          </a:r>
          <a:endParaRPr kumimoji="1" lang="ja-JP" altLang="en-US" sz="1100" b="1">
            <a:solidFill>
              <a:sysClr val="windowText" lastClr="000000"/>
            </a:solidFill>
          </a:endParaRPr>
        </a:p>
      </xdr:txBody>
    </xdr:sp>
    <xdr:clientData/>
  </xdr:twoCellAnchor>
  <xdr:twoCellAnchor>
    <xdr:from>
      <xdr:col>21</xdr:col>
      <xdr:colOff>35720</xdr:colOff>
      <xdr:row>369</xdr:row>
      <xdr:rowOff>357187</xdr:rowOff>
    </xdr:from>
    <xdr:to>
      <xdr:col>26</xdr:col>
      <xdr:colOff>71437</xdr:colOff>
      <xdr:row>370</xdr:row>
      <xdr:rowOff>333375</xdr:rowOff>
    </xdr:to>
    <xdr:sp macro="" textlink="">
      <xdr:nvSpPr>
        <xdr:cNvPr id="42" name="テキスト ボックス 41">
          <a:extLst>
            <a:ext uri="{FF2B5EF4-FFF2-40B4-BE49-F238E27FC236}">
              <a16:creationId xmlns:a16="http://schemas.microsoft.com/office/drawing/2014/main" id="{D85F082A-7C94-4D62-BBA6-D20C6FCD6F6B}"/>
            </a:ext>
          </a:extLst>
        </xdr:cNvPr>
        <xdr:cNvSpPr txBox="1"/>
      </xdr:nvSpPr>
      <xdr:spPr>
        <a:xfrm>
          <a:off x="5192827" y="96546080"/>
          <a:ext cx="566396" cy="3571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algn="r"/>
          <a:r>
            <a:rPr kumimoji="1" lang="en-US" altLang="ja-JP" sz="1050">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050">
              <a:solidFill>
                <a:sysClr val="windowText" lastClr="000000"/>
              </a:solidFill>
              <a:latin typeface="ＭＳ Ｐゴシック" panose="020B0600070205080204" pitchFamily="50" charset="-128"/>
              <a:ea typeface="ＭＳ Ｐゴシック" panose="020B0600070205080204" pitchFamily="50" charset="-128"/>
            </a:rPr>
            <a:t>注</a:t>
          </a:r>
          <a:r>
            <a:rPr kumimoji="1" lang="en-US" altLang="ja-JP" sz="1050">
              <a:solidFill>
                <a:sysClr val="windowText" lastClr="000000"/>
              </a:solidFill>
              <a:latin typeface="ＭＳ Ｐゴシック" panose="020B0600070205080204" pitchFamily="50" charset="-128"/>
              <a:ea typeface="ＭＳ Ｐゴシック" panose="020B0600070205080204" pitchFamily="50" charset="-128"/>
            </a:rPr>
            <a:t>)</a:t>
          </a:r>
          <a:endParaRPr kumimoji="1" lang="ja-JP" altLang="en-US" sz="1050">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95250</xdr:colOff>
      <xdr:row>360</xdr:row>
      <xdr:rowOff>47624</xdr:rowOff>
    </xdr:from>
    <xdr:to>
      <xdr:col>35</xdr:col>
      <xdr:colOff>1928812</xdr:colOff>
      <xdr:row>363</xdr:row>
      <xdr:rowOff>52527</xdr:rowOff>
    </xdr:to>
    <xdr:sp macro="" textlink="">
      <xdr:nvSpPr>
        <xdr:cNvPr id="43" name="角丸四角形 3">
          <a:extLst>
            <a:ext uri="{FF2B5EF4-FFF2-40B4-BE49-F238E27FC236}">
              <a16:creationId xmlns:a16="http://schemas.microsoft.com/office/drawing/2014/main" id="{118F7CAE-1DBB-496B-B841-6C57A7C5A171}"/>
            </a:ext>
          </a:extLst>
        </xdr:cNvPr>
        <xdr:cNvSpPr/>
      </xdr:nvSpPr>
      <xdr:spPr>
        <a:xfrm>
          <a:off x="7932964" y="94249874"/>
          <a:ext cx="2317977" cy="508367"/>
        </a:xfrm>
        <a:prstGeom prst="roundRect">
          <a:avLst/>
        </a:prstGeom>
        <a:noFill/>
        <a:ln w="190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21</xdr:col>
      <xdr:colOff>35720</xdr:colOff>
      <xdr:row>369</xdr:row>
      <xdr:rowOff>357187</xdr:rowOff>
    </xdr:from>
    <xdr:to>
      <xdr:col>26</xdr:col>
      <xdr:colOff>71437</xdr:colOff>
      <xdr:row>370</xdr:row>
      <xdr:rowOff>333375</xdr:rowOff>
    </xdr:to>
    <xdr:sp macro="" textlink="">
      <xdr:nvSpPr>
        <xdr:cNvPr id="45" name="テキスト ボックス 44">
          <a:extLst>
            <a:ext uri="{FF2B5EF4-FFF2-40B4-BE49-F238E27FC236}">
              <a16:creationId xmlns:a16="http://schemas.microsoft.com/office/drawing/2014/main" id="{EBC6E956-4F99-42A3-BA32-13D53D028983}"/>
            </a:ext>
          </a:extLst>
        </xdr:cNvPr>
        <xdr:cNvSpPr txBox="1"/>
      </xdr:nvSpPr>
      <xdr:spPr>
        <a:xfrm>
          <a:off x="5192827" y="96546080"/>
          <a:ext cx="566396" cy="3571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algn="r"/>
          <a:r>
            <a:rPr kumimoji="1" lang="en-US" altLang="ja-JP" sz="1050">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050">
              <a:solidFill>
                <a:sysClr val="windowText" lastClr="000000"/>
              </a:solidFill>
              <a:latin typeface="ＭＳ Ｐゴシック" panose="020B0600070205080204" pitchFamily="50" charset="-128"/>
              <a:ea typeface="ＭＳ Ｐゴシック" panose="020B0600070205080204" pitchFamily="50" charset="-128"/>
            </a:rPr>
            <a:t>注</a:t>
          </a:r>
          <a:r>
            <a:rPr kumimoji="1" lang="en-US" altLang="ja-JP" sz="1050">
              <a:solidFill>
                <a:sysClr val="windowText" lastClr="000000"/>
              </a:solidFill>
              <a:latin typeface="ＭＳ Ｐゴシック" panose="020B0600070205080204" pitchFamily="50" charset="-128"/>
              <a:ea typeface="ＭＳ Ｐゴシック" panose="020B0600070205080204" pitchFamily="50" charset="-128"/>
            </a:rPr>
            <a:t>)</a:t>
          </a:r>
          <a:endParaRPr kumimoji="1" lang="ja-JP" altLang="en-US" sz="1050">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37</xdr:col>
      <xdr:colOff>1</xdr:colOff>
      <xdr:row>399</xdr:row>
      <xdr:rowOff>0</xdr:rowOff>
    </xdr:from>
    <xdr:to>
      <xdr:col>37</xdr:col>
      <xdr:colOff>963707</xdr:colOff>
      <xdr:row>400</xdr:row>
      <xdr:rowOff>186426</xdr:rowOff>
    </xdr:to>
    <xdr:sp macro="" textlink="">
      <xdr:nvSpPr>
        <xdr:cNvPr id="46" name="四角形: 角を丸くする 45">
          <a:hlinkClick xmlns:r="http://schemas.openxmlformats.org/officeDocument/2006/relationships" r:id="rId2"/>
          <a:extLst>
            <a:ext uri="{FF2B5EF4-FFF2-40B4-BE49-F238E27FC236}">
              <a16:creationId xmlns:a16="http://schemas.microsoft.com/office/drawing/2014/main" id="{F3F342E8-3D74-4E14-B158-686FCAB6711D}"/>
            </a:ext>
          </a:extLst>
        </xdr:cNvPr>
        <xdr:cNvSpPr/>
      </xdr:nvSpPr>
      <xdr:spPr>
        <a:xfrm>
          <a:off x="10912930" y="106094893"/>
          <a:ext cx="963706" cy="512997"/>
        </a:xfrm>
        <a:prstGeom prst="roundRect">
          <a:avLst/>
        </a:prstGeom>
        <a:solidFill>
          <a:srgbClr val="CCFFCC"/>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800" b="1">
              <a:solidFill>
                <a:sysClr val="windowText" lastClr="000000"/>
              </a:solidFill>
            </a:rPr>
            <a:t>↑上へ</a:t>
          </a:r>
          <a:endParaRPr kumimoji="1" lang="ja-JP" altLang="en-US" sz="1100" b="1">
            <a:solidFill>
              <a:sysClr val="windowText" lastClr="000000"/>
            </a:solidFill>
          </a:endParaRPr>
        </a:p>
      </xdr:txBody>
    </xdr:sp>
    <xdr:clientData/>
  </xdr:twoCellAnchor>
  <xdr:twoCellAnchor>
    <xdr:from>
      <xdr:col>21</xdr:col>
      <xdr:colOff>35720</xdr:colOff>
      <xdr:row>420</xdr:row>
      <xdr:rowOff>357187</xdr:rowOff>
    </xdr:from>
    <xdr:to>
      <xdr:col>26</xdr:col>
      <xdr:colOff>71437</xdr:colOff>
      <xdr:row>421</xdr:row>
      <xdr:rowOff>333375</xdr:rowOff>
    </xdr:to>
    <xdr:sp macro="" textlink="">
      <xdr:nvSpPr>
        <xdr:cNvPr id="51" name="テキスト ボックス 50">
          <a:extLst>
            <a:ext uri="{FF2B5EF4-FFF2-40B4-BE49-F238E27FC236}">
              <a16:creationId xmlns:a16="http://schemas.microsoft.com/office/drawing/2014/main" id="{584178DB-C423-424C-B4EB-988F1803B997}"/>
            </a:ext>
          </a:extLst>
        </xdr:cNvPr>
        <xdr:cNvSpPr txBox="1"/>
      </xdr:nvSpPr>
      <xdr:spPr>
        <a:xfrm>
          <a:off x="5192827" y="96546080"/>
          <a:ext cx="566396" cy="3571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algn="r"/>
          <a:r>
            <a:rPr kumimoji="1" lang="en-US" altLang="ja-JP" sz="1050">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050">
              <a:solidFill>
                <a:sysClr val="windowText" lastClr="000000"/>
              </a:solidFill>
              <a:latin typeface="ＭＳ Ｐゴシック" panose="020B0600070205080204" pitchFamily="50" charset="-128"/>
              <a:ea typeface="ＭＳ Ｐゴシック" panose="020B0600070205080204" pitchFamily="50" charset="-128"/>
            </a:rPr>
            <a:t>注</a:t>
          </a:r>
          <a:r>
            <a:rPr kumimoji="1" lang="en-US" altLang="ja-JP" sz="1050">
              <a:solidFill>
                <a:sysClr val="windowText" lastClr="000000"/>
              </a:solidFill>
              <a:latin typeface="ＭＳ Ｐゴシック" panose="020B0600070205080204" pitchFamily="50" charset="-128"/>
              <a:ea typeface="ＭＳ Ｐゴシック" panose="020B0600070205080204" pitchFamily="50" charset="-128"/>
            </a:rPr>
            <a:t>)</a:t>
          </a:r>
          <a:endParaRPr kumimoji="1" lang="ja-JP" altLang="en-US" sz="1050">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95250</xdr:colOff>
      <xdr:row>411</xdr:row>
      <xdr:rowOff>47624</xdr:rowOff>
    </xdr:from>
    <xdr:to>
      <xdr:col>35</xdr:col>
      <xdr:colOff>1928812</xdr:colOff>
      <xdr:row>414</xdr:row>
      <xdr:rowOff>52527</xdr:rowOff>
    </xdr:to>
    <xdr:sp macro="" textlink="">
      <xdr:nvSpPr>
        <xdr:cNvPr id="52" name="角丸四角形 3">
          <a:extLst>
            <a:ext uri="{FF2B5EF4-FFF2-40B4-BE49-F238E27FC236}">
              <a16:creationId xmlns:a16="http://schemas.microsoft.com/office/drawing/2014/main" id="{A286614C-38D8-4FCC-AD18-38B2B6C55182}"/>
            </a:ext>
          </a:extLst>
        </xdr:cNvPr>
        <xdr:cNvSpPr/>
      </xdr:nvSpPr>
      <xdr:spPr>
        <a:xfrm>
          <a:off x="7932964" y="94249874"/>
          <a:ext cx="2317977" cy="508367"/>
        </a:xfrm>
        <a:prstGeom prst="roundRect">
          <a:avLst/>
        </a:prstGeom>
        <a:noFill/>
        <a:ln w="190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21</xdr:col>
      <xdr:colOff>35720</xdr:colOff>
      <xdr:row>420</xdr:row>
      <xdr:rowOff>357187</xdr:rowOff>
    </xdr:from>
    <xdr:to>
      <xdr:col>26</xdr:col>
      <xdr:colOff>71437</xdr:colOff>
      <xdr:row>421</xdr:row>
      <xdr:rowOff>333375</xdr:rowOff>
    </xdr:to>
    <xdr:sp macro="" textlink="">
      <xdr:nvSpPr>
        <xdr:cNvPr id="54" name="テキスト ボックス 53">
          <a:extLst>
            <a:ext uri="{FF2B5EF4-FFF2-40B4-BE49-F238E27FC236}">
              <a16:creationId xmlns:a16="http://schemas.microsoft.com/office/drawing/2014/main" id="{B37FB4AC-18D9-444D-8B2C-C9DC9D158C04}"/>
            </a:ext>
          </a:extLst>
        </xdr:cNvPr>
        <xdr:cNvSpPr txBox="1"/>
      </xdr:nvSpPr>
      <xdr:spPr>
        <a:xfrm>
          <a:off x="5192827" y="96546080"/>
          <a:ext cx="566396" cy="3571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algn="r"/>
          <a:r>
            <a:rPr kumimoji="1" lang="en-US" altLang="ja-JP" sz="1050">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050">
              <a:solidFill>
                <a:sysClr val="windowText" lastClr="000000"/>
              </a:solidFill>
              <a:latin typeface="ＭＳ Ｐゴシック" panose="020B0600070205080204" pitchFamily="50" charset="-128"/>
              <a:ea typeface="ＭＳ Ｐゴシック" panose="020B0600070205080204" pitchFamily="50" charset="-128"/>
            </a:rPr>
            <a:t>注</a:t>
          </a:r>
          <a:r>
            <a:rPr kumimoji="1" lang="en-US" altLang="ja-JP" sz="1050">
              <a:solidFill>
                <a:sysClr val="windowText" lastClr="000000"/>
              </a:solidFill>
              <a:latin typeface="ＭＳ Ｐゴシック" panose="020B0600070205080204" pitchFamily="50" charset="-128"/>
              <a:ea typeface="ＭＳ Ｐゴシック" panose="020B0600070205080204" pitchFamily="50" charset="-128"/>
            </a:rPr>
            <a:t>)</a:t>
          </a:r>
          <a:endParaRPr kumimoji="1" lang="ja-JP" altLang="en-US" sz="1050">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37</xdr:col>
      <xdr:colOff>1</xdr:colOff>
      <xdr:row>450</xdr:row>
      <xdr:rowOff>0</xdr:rowOff>
    </xdr:from>
    <xdr:to>
      <xdr:col>37</xdr:col>
      <xdr:colOff>963707</xdr:colOff>
      <xdr:row>451</xdr:row>
      <xdr:rowOff>186426</xdr:rowOff>
    </xdr:to>
    <xdr:sp macro="" textlink="">
      <xdr:nvSpPr>
        <xdr:cNvPr id="55" name="四角形: 角を丸くする 54">
          <a:hlinkClick xmlns:r="http://schemas.openxmlformats.org/officeDocument/2006/relationships" r:id="rId2"/>
          <a:extLst>
            <a:ext uri="{FF2B5EF4-FFF2-40B4-BE49-F238E27FC236}">
              <a16:creationId xmlns:a16="http://schemas.microsoft.com/office/drawing/2014/main" id="{AEDD0DAC-22E2-4880-9BFF-1DBA8A1955E7}"/>
            </a:ext>
          </a:extLst>
        </xdr:cNvPr>
        <xdr:cNvSpPr/>
      </xdr:nvSpPr>
      <xdr:spPr>
        <a:xfrm>
          <a:off x="10912930" y="106094893"/>
          <a:ext cx="963706" cy="512997"/>
        </a:xfrm>
        <a:prstGeom prst="roundRect">
          <a:avLst/>
        </a:prstGeom>
        <a:solidFill>
          <a:srgbClr val="CCFFCC"/>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800" b="1">
              <a:solidFill>
                <a:sysClr val="windowText" lastClr="000000"/>
              </a:solidFill>
            </a:rPr>
            <a:t>↑上へ</a:t>
          </a:r>
          <a:endParaRPr kumimoji="1" lang="ja-JP" altLang="en-US" sz="1100" b="1">
            <a:solidFill>
              <a:sysClr val="windowText" lastClr="000000"/>
            </a:solidFill>
          </a:endParaRPr>
        </a:p>
      </xdr:txBody>
    </xdr:sp>
    <xdr:clientData/>
  </xdr:twoCellAnchor>
  <xdr:twoCellAnchor>
    <xdr:from>
      <xdr:col>21</xdr:col>
      <xdr:colOff>35720</xdr:colOff>
      <xdr:row>471</xdr:row>
      <xdr:rowOff>357187</xdr:rowOff>
    </xdr:from>
    <xdr:to>
      <xdr:col>26</xdr:col>
      <xdr:colOff>71437</xdr:colOff>
      <xdr:row>472</xdr:row>
      <xdr:rowOff>333375</xdr:rowOff>
    </xdr:to>
    <xdr:sp macro="" textlink="">
      <xdr:nvSpPr>
        <xdr:cNvPr id="56" name="テキスト ボックス 55">
          <a:extLst>
            <a:ext uri="{FF2B5EF4-FFF2-40B4-BE49-F238E27FC236}">
              <a16:creationId xmlns:a16="http://schemas.microsoft.com/office/drawing/2014/main" id="{ACEFB4F9-3FD5-4B69-93B1-58A5C53830B4}"/>
            </a:ext>
          </a:extLst>
        </xdr:cNvPr>
        <xdr:cNvSpPr txBox="1"/>
      </xdr:nvSpPr>
      <xdr:spPr>
        <a:xfrm>
          <a:off x="5192827" y="96546080"/>
          <a:ext cx="566396" cy="3571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algn="r"/>
          <a:r>
            <a:rPr kumimoji="1" lang="en-US" altLang="ja-JP" sz="1050">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050">
              <a:solidFill>
                <a:sysClr val="windowText" lastClr="000000"/>
              </a:solidFill>
              <a:latin typeface="ＭＳ Ｐゴシック" panose="020B0600070205080204" pitchFamily="50" charset="-128"/>
              <a:ea typeface="ＭＳ Ｐゴシック" panose="020B0600070205080204" pitchFamily="50" charset="-128"/>
            </a:rPr>
            <a:t>注</a:t>
          </a:r>
          <a:r>
            <a:rPr kumimoji="1" lang="en-US" altLang="ja-JP" sz="1050">
              <a:solidFill>
                <a:sysClr val="windowText" lastClr="000000"/>
              </a:solidFill>
              <a:latin typeface="ＭＳ Ｐゴシック" panose="020B0600070205080204" pitchFamily="50" charset="-128"/>
              <a:ea typeface="ＭＳ Ｐゴシック" panose="020B0600070205080204" pitchFamily="50" charset="-128"/>
            </a:rPr>
            <a:t>)</a:t>
          </a:r>
          <a:endParaRPr kumimoji="1" lang="ja-JP" altLang="en-US" sz="1050">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95250</xdr:colOff>
      <xdr:row>462</xdr:row>
      <xdr:rowOff>47624</xdr:rowOff>
    </xdr:from>
    <xdr:to>
      <xdr:col>36</xdr:col>
      <xdr:colOff>4762</xdr:colOff>
      <xdr:row>465</xdr:row>
      <xdr:rowOff>52527</xdr:rowOff>
    </xdr:to>
    <xdr:sp macro="" textlink="">
      <xdr:nvSpPr>
        <xdr:cNvPr id="57" name="角丸四角形 3">
          <a:extLst>
            <a:ext uri="{FF2B5EF4-FFF2-40B4-BE49-F238E27FC236}">
              <a16:creationId xmlns:a16="http://schemas.microsoft.com/office/drawing/2014/main" id="{F2B29716-0147-4292-B979-6A998F46DF3D}"/>
            </a:ext>
          </a:extLst>
        </xdr:cNvPr>
        <xdr:cNvSpPr/>
      </xdr:nvSpPr>
      <xdr:spPr>
        <a:xfrm>
          <a:off x="7932964" y="141194517"/>
          <a:ext cx="2317977" cy="508367"/>
        </a:xfrm>
        <a:prstGeom prst="roundRect">
          <a:avLst/>
        </a:prstGeom>
        <a:noFill/>
        <a:ln w="190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21</xdr:col>
      <xdr:colOff>35720</xdr:colOff>
      <xdr:row>471</xdr:row>
      <xdr:rowOff>357187</xdr:rowOff>
    </xdr:from>
    <xdr:to>
      <xdr:col>26</xdr:col>
      <xdr:colOff>71437</xdr:colOff>
      <xdr:row>472</xdr:row>
      <xdr:rowOff>333375</xdr:rowOff>
    </xdr:to>
    <xdr:sp macro="" textlink="">
      <xdr:nvSpPr>
        <xdr:cNvPr id="59" name="テキスト ボックス 58">
          <a:extLst>
            <a:ext uri="{FF2B5EF4-FFF2-40B4-BE49-F238E27FC236}">
              <a16:creationId xmlns:a16="http://schemas.microsoft.com/office/drawing/2014/main" id="{95544F67-F920-41FB-9AE9-D65798DC7CAD}"/>
            </a:ext>
          </a:extLst>
        </xdr:cNvPr>
        <xdr:cNvSpPr txBox="1"/>
      </xdr:nvSpPr>
      <xdr:spPr>
        <a:xfrm>
          <a:off x="5192827" y="96546080"/>
          <a:ext cx="566396" cy="3571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algn="r"/>
          <a:r>
            <a:rPr kumimoji="1" lang="en-US" altLang="ja-JP" sz="1050">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050">
              <a:solidFill>
                <a:sysClr val="windowText" lastClr="000000"/>
              </a:solidFill>
              <a:latin typeface="ＭＳ Ｐゴシック" panose="020B0600070205080204" pitchFamily="50" charset="-128"/>
              <a:ea typeface="ＭＳ Ｐゴシック" panose="020B0600070205080204" pitchFamily="50" charset="-128"/>
            </a:rPr>
            <a:t>注</a:t>
          </a:r>
          <a:r>
            <a:rPr kumimoji="1" lang="en-US" altLang="ja-JP" sz="1050">
              <a:solidFill>
                <a:sysClr val="windowText" lastClr="000000"/>
              </a:solidFill>
              <a:latin typeface="ＭＳ Ｐゴシック" panose="020B0600070205080204" pitchFamily="50" charset="-128"/>
              <a:ea typeface="ＭＳ Ｐゴシック" panose="020B0600070205080204" pitchFamily="50" charset="-128"/>
            </a:rPr>
            <a:t>)</a:t>
          </a:r>
          <a:endParaRPr kumimoji="1" lang="ja-JP" altLang="en-US" sz="1050">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37</xdr:col>
      <xdr:colOff>1</xdr:colOff>
      <xdr:row>501</xdr:row>
      <xdr:rowOff>0</xdr:rowOff>
    </xdr:from>
    <xdr:to>
      <xdr:col>37</xdr:col>
      <xdr:colOff>963707</xdr:colOff>
      <xdr:row>502</xdr:row>
      <xdr:rowOff>186426</xdr:rowOff>
    </xdr:to>
    <xdr:sp macro="" textlink="">
      <xdr:nvSpPr>
        <xdr:cNvPr id="60" name="四角形: 角を丸くする 59">
          <a:hlinkClick xmlns:r="http://schemas.openxmlformats.org/officeDocument/2006/relationships" r:id="rId2"/>
          <a:extLst>
            <a:ext uri="{FF2B5EF4-FFF2-40B4-BE49-F238E27FC236}">
              <a16:creationId xmlns:a16="http://schemas.microsoft.com/office/drawing/2014/main" id="{81E4C669-64FA-4B4E-8288-7D4FB89AECAB}"/>
            </a:ext>
          </a:extLst>
        </xdr:cNvPr>
        <xdr:cNvSpPr/>
      </xdr:nvSpPr>
      <xdr:spPr>
        <a:xfrm>
          <a:off x="10912930" y="106094893"/>
          <a:ext cx="963706" cy="512997"/>
        </a:xfrm>
        <a:prstGeom prst="roundRect">
          <a:avLst/>
        </a:prstGeom>
        <a:solidFill>
          <a:srgbClr val="CCFFCC"/>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800" b="1">
              <a:solidFill>
                <a:sysClr val="windowText" lastClr="000000"/>
              </a:solidFill>
            </a:rPr>
            <a:t>↑上へ</a:t>
          </a:r>
          <a:endParaRPr kumimoji="1" lang="ja-JP" altLang="en-US" sz="1100" b="1">
            <a:solidFill>
              <a:sysClr val="windowText" lastClr="000000"/>
            </a:solidFill>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36</xdr:col>
      <xdr:colOff>145677</xdr:colOff>
      <xdr:row>0</xdr:row>
      <xdr:rowOff>89647</xdr:rowOff>
    </xdr:from>
    <xdr:to>
      <xdr:col>41</xdr:col>
      <xdr:colOff>134470</xdr:colOff>
      <xdr:row>2</xdr:row>
      <xdr:rowOff>123265</xdr:rowOff>
    </xdr:to>
    <xdr:sp macro="" textlink="">
      <xdr:nvSpPr>
        <xdr:cNvPr id="3" name="角丸四角形 2">
          <a:extLst>
            <a:ext uri="{FF2B5EF4-FFF2-40B4-BE49-F238E27FC236}">
              <a16:creationId xmlns:a16="http://schemas.microsoft.com/office/drawing/2014/main" id="{05B5CCB8-BD71-43F9-BBF5-16B7C61DADCE}"/>
            </a:ext>
          </a:extLst>
        </xdr:cNvPr>
        <xdr:cNvSpPr/>
      </xdr:nvSpPr>
      <xdr:spPr>
        <a:xfrm>
          <a:off x="13167713" y="89647"/>
          <a:ext cx="1295078" cy="496261"/>
        </a:xfrm>
        <a:prstGeom prst="roundRect">
          <a:avLst/>
        </a:prstGeom>
        <a:noFill/>
        <a:ln w="190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56030</xdr:colOff>
      <xdr:row>50</xdr:row>
      <xdr:rowOff>89647</xdr:rowOff>
    </xdr:from>
    <xdr:to>
      <xdr:col>41</xdr:col>
      <xdr:colOff>44823</xdr:colOff>
      <xdr:row>52</xdr:row>
      <xdr:rowOff>123265</xdr:rowOff>
    </xdr:to>
    <xdr:sp macro="" textlink="">
      <xdr:nvSpPr>
        <xdr:cNvPr id="7" name="角丸四角形 3">
          <a:extLst>
            <a:ext uri="{FF2B5EF4-FFF2-40B4-BE49-F238E27FC236}">
              <a16:creationId xmlns:a16="http://schemas.microsoft.com/office/drawing/2014/main" id="{12FF9294-49D6-4C7A-B227-6C7DF4C720F7}"/>
            </a:ext>
          </a:extLst>
        </xdr:cNvPr>
        <xdr:cNvSpPr/>
      </xdr:nvSpPr>
      <xdr:spPr>
        <a:xfrm>
          <a:off x="13078066" y="10784861"/>
          <a:ext cx="1295078" cy="496261"/>
        </a:xfrm>
        <a:prstGeom prst="roundRect">
          <a:avLst/>
        </a:prstGeom>
        <a:noFill/>
        <a:ln w="190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56030</xdr:colOff>
      <xdr:row>100</xdr:row>
      <xdr:rowOff>89647</xdr:rowOff>
    </xdr:from>
    <xdr:to>
      <xdr:col>41</xdr:col>
      <xdr:colOff>44823</xdr:colOff>
      <xdr:row>102</xdr:row>
      <xdr:rowOff>123265</xdr:rowOff>
    </xdr:to>
    <xdr:sp macro="" textlink="">
      <xdr:nvSpPr>
        <xdr:cNvPr id="8" name="角丸四角形 4">
          <a:extLst>
            <a:ext uri="{FF2B5EF4-FFF2-40B4-BE49-F238E27FC236}">
              <a16:creationId xmlns:a16="http://schemas.microsoft.com/office/drawing/2014/main" id="{5BE5130E-68E0-45D2-A533-198020137195}"/>
            </a:ext>
          </a:extLst>
        </xdr:cNvPr>
        <xdr:cNvSpPr/>
      </xdr:nvSpPr>
      <xdr:spPr>
        <a:xfrm>
          <a:off x="12981455" y="24664147"/>
          <a:ext cx="1284193" cy="490818"/>
        </a:xfrm>
        <a:prstGeom prst="roundRect">
          <a:avLst/>
        </a:prstGeom>
        <a:noFill/>
        <a:ln w="190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44</xdr:col>
      <xdr:colOff>0</xdr:colOff>
      <xdr:row>1</xdr:row>
      <xdr:rowOff>78441</xdr:rowOff>
    </xdr:from>
    <xdr:to>
      <xdr:col>50</xdr:col>
      <xdr:colOff>54429</xdr:colOff>
      <xdr:row>3</xdr:row>
      <xdr:rowOff>182190</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5D932434-4BB8-4A91-8B44-836039E674DD}"/>
            </a:ext>
          </a:extLst>
        </xdr:cNvPr>
        <xdr:cNvSpPr/>
      </xdr:nvSpPr>
      <xdr:spPr>
        <a:xfrm>
          <a:off x="15253607" y="255334"/>
          <a:ext cx="1496786" cy="579999"/>
        </a:xfrm>
        <a:prstGeom prst="bevel">
          <a:avLst>
            <a:gd name="adj" fmla="val 8097"/>
          </a:avLst>
        </a:prstGeom>
        <a:solidFill>
          <a:schemeClr val="accent6">
            <a:lumMod val="40000"/>
            <a:lumOff val="6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latin typeface="ＭＳ Ｐゴシック" panose="020B0600070205080204" pitchFamily="50" charset="-128"/>
              <a:ea typeface="ＭＳ Ｐゴシック" panose="020B0600070205080204" pitchFamily="50" charset="-128"/>
            </a:rPr>
            <a:t>←様式へ</a:t>
          </a:r>
        </a:p>
      </xdr:txBody>
    </xdr:sp>
    <xdr:clientData/>
  </xdr:twoCellAnchor>
  <xdr:twoCellAnchor>
    <xdr:from>
      <xdr:col>45</xdr:col>
      <xdr:colOff>100853</xdr:colOff>
      <xdr:row>46</xdr:row>
      <xdr:rowOff>190500</xdr:rowOff>
    </xdr:from>
    <xdr:to>
      <xdr:col>49</xdr:col>
      <xdr:colOff>0</xdr:colOff>
      <xdr:row>49</xdr:row>
      <xdr:rowOff>100853</xdr:rowOff>
    </xdr:to>
    <xdr:sp macro="" textlink="">
      <xdr:nvSpPr>
        <xdr:cNvPr id="4" name="四角形: 角を丸くする 3">
          <a:hlinkClick xmlns:r="http://schemas.openxmlformats.org/officeDocument/2006/relationships" r:id="rId2"/>
          <a:extLst>
            <a:ext uri="{FF2B5EF4-FFF2-40B4-BE49-F238E27FC236}">
              <a16:creationId xmlns:a16="http://schemas.microsoft.com/office/drawing/2014/main" id="{E28D2848-EDB6-AC74-4ACF-D18B67AB89AD}"/>
            </a:ext>
          </a:extLst>
        </xdr:cNvPr>
        <xdr:cNvSpPr/>
      </xdr:nvSpPr>
      <xdr:spPr>
        <a:xfrm>
          <a:off x="15329647" y="10006853"/>
          <a:ext cx="907677" cy="515471"/>
        </a:xfrm>
        <a:prstGeom prst="roundRect">
          <a:avLst/>
        </a:prstGeom>
        <a:solidFill>
          <a:srgbClr val="CCFFCC"/>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800" b="1">
              <a:solidFill>
                <a:sysClr val="windowText" lastClr="000000"/>
              </a:solidFill>
            </a:rPr>
            <a:t>↑上へ</a:t>
          </a:r>
          <a:endParaRPr kumimoji="1" lang="ja-JP" altLang="en-US" sz="1100" b="1">
            <a:solidFill>
              <a:sysClr val="windowText" lastClr="000000"/>
            </a:solidFill>
          </a:endParaRPr>
        </a:p>
      </xdr:txBody>
    </xdr:sp>
    <xdr:clientData/>
  </xdr:twoCellAnchor>
  <xdr:twoCellAnchor>
    <xdr:from>
      <xdr:col>45</xdr:col>
      <xdr:colOff>0</xdr:colOff>
      <xdr:row>97</xdr:row>
      <xdr:rowOff>0</xdr:rowOff>
    </xdr:from>
    <xdr:to>
      <xdr:col>48</xdr:col>
      <xdr:colOff>145677</xdr:colOff>
      <xdr:row>99</xdr:row>
      <xdr:rowOff>112059</xdr:rowOff>
    </xdr:to>
    <xdr:sp macro="" textlink="">
      <xdr:nvSpPr>
        <xdr:cNvPr id="12" name="四角形: 角を丸くする 11">
          <a:hlinkClick xmlns:r="http://schemas.openxmlformats.org/officeDocument/2006/relationships" r:id="rId2"/>
          <a:extLst>
            <a:ext uri="{FF2B5EF4-FFF2-40B4-BE49-F238E27FC236}">
              <a16:creationId xmlns:a16="http://schemas.microsoft.com/office/drawing/2014/main" id="{4A49343D-8E00-413F-B3F3-08141AACE684}"/>
            </a:ext>
          </a:extLst>
        </xdr:cNvPr>
        <xdr:cNvSpPr/>
      </xdr:nvSpPr>
      <xdr:spPr>
        <a:xfrm>
          <a:off x="15228794" y="20641235"/>
          <a:ext cx="907677" cy="515471"/>
        </a:xfrm>
        <a:prstGeom prst="roundRect">
          <a:avLst/>
        </a:prstGeom>
        <a:solidFill>
          <a:srgbClr val="CCFFCC"/>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800" b="1">
              <a:solidFill>
                <a:sysClr val="windowText" lastClr="000000"/>
              </a:solidFill>
            </a:rPr>
            <a:t>↑上へ</a:t>
          </a:r>
          <a:endParaRPr kumimoji="1" lang="ja-JP" altLang="en-US" sz="1100" b="1">
            <a:solidFill>
              <a:sysClr val="windowText" lastClr="000000"/>
            </a:solidFill>
          </a:endParaRPr>
        </a:p>
      </xdr:txBody>
    </xdr:sp>
    <xdr:clientData/>
  </xdr:twoCellAnchor>
  <xdr:twoCellAnchor>
    <xdr:from>
      <xdr:col>45</xdr:col>
      <xdr:colOff>0</xdr:colOff>
      <xdr:row>147</xdr:row>
      <xdr:rowOff>0</xdr:rowOff>
    </xdr:from>
    <xdr:to>
      <xdr:col>48</xdr:col>
      <xdr:colOff>145677</xdr:colOff>
      <xdr:row>149</xdr:row>
      <xdr:rowOff>112059</xdr:rowOff>
    </xdr:to>
    <xdr:sp macro="" textlink="">
      <xdr:nvSpPr>
        <xdr:cNvPr id="13" name="四角形: 角を丸くする 12">
          <a:hlinkClick xmlns:r="http://schemas.openxmlformats.org/officeDocument/2006/relationships" r:id="rId2"/>
          <a:extLst>
            <a:ext uri="{FF2B5EF4-FFF2-40B4-BE49-F238E27FC236}">
              <a16:creationId xmlns:a16="http://schemas.microsoft.com/office/drawing/2014/main" id="{9910758F-EF6A-4353-BFA3-BFDA70F51889}"/>
            </a:ext>
          </a:extLst>
        </xdr:cNvPr>
        <xdr:cNvSpPr/>
      </xdr:nvSpPr>
      <xdr:spPr>
        <a:xfrm>
          <a:off x="15228794" y="31264412"/>
          <a:ext cx="907677" cy="515471"/>
        </a:xfrm>
        <a:prstGeom prst="roundRect">
          <a:avLst/>
        </a:prstGeom>
        <a:solidFill>
          <a:srgbClr val="CCFFCC"/>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800" b="1">
              <a:solidFill>
                <a:sysClr val="windowText" lastClr="000000"/>
              </a:solidFill>
            </a:rPr>
            <a:t>↑上へ</a:t>
          </a:r>
          <a:endParaRPr kumimoji="1" lang="ja-JP" altLang="en-US" sz="1100" b="1">
            <a:solidFill>
              <a:sysClr val="windowText" lastClr="000000"/>
            </a:solidFill>
          </a:endParaRPr>
        </a:p>
      </xdr:txBody>
    </xdr:sp>
    <xdr:clientData/>
  </xdr:twoCellAnchor>
  <xdr:twoCellAnchor>
    <xdr:from>
      <xdr:col>44</xdr:col>
      <xdr:colOff>113659</xdr:colOff>
      <xdr:row>11</xdr:row>
      <xdr:rowOff>216915</xdr:rowOff>
    </xdr:from>
    <xdr:to>
      <xdr:col>71</xdr:col>
      <xdr:colOff>324970</xdr:colOff>
      <xdr:row>26</xdr:row>
      <xdr:rowOff>122464</xdr:rowOff>
    </xdr:to>
    <xdr:sp macro="" textlink="">
      <xdr:nvSpPr>
        <xdr:cNvPr id="6" name="四角形: メモ 5">
          <a:extLst>
            <a:ext uri="{FF2B5EF4-FFF2-40B4-BE49-F238E27FC236}">
              <a16:creationId xmlns:a16="http://schemas.microsoft.com/office/drawing/2014/main" id="{DAAE5DAA-D985-41F5-B1C6-A3C7F75BC68D}"/>
            </a:ext>
          </a:extLst>
        </xdr:cNvPr>
        <xdr:cNvSpPr/>
      </xdr:nvSpPr>
      <xdr:spPr>
        <a:xfrm>
          <a:off x="15367266" y="3101629"/>
          <a:ext cx="7232597" cy="2899121"/>
        </a:xfrm>
        <a:prstGeom prst="foldedCorner">
          <a:avLst/>
        </a:prstGeom>
        <a:solidFill>
          <a:srgbClr val="FFFFCC"/>
        </a:solidFill>
      </xdr:spPr>
      <xdr:style>
        <a:lnRef idx="2">
          <a:schemeClr val="accent4">
            <a:shade val="15000"/>
          </a:schemeClr>
        </a:lnRef>
        <a:fillRef idx="1">
          <a:schemeClr val="accent4"/>
        </a:fillRef>
        <a:effectRef idx="0">
          <a:schemeClr val="accent4"/>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45</xdr:col>
      <xdr:colOff>64031</xdr:colOff>
      <xdr:row>12</xdr:row>
      <xdr:rowOff>44823</xdr:rowOff>
    </xdr:from>
    <xdr:to>
      <xdr:col>71</xdr:col>
      <xdr:colOff>156882</xdr:colOff>
      <xdr:row>25</xdr:row>
      <xdr:rowOff>122464</xdr:rowOff>
    </xdr:to>
    <xdr:sp macro="" textlink="">
      <xdr:nvSpPr>
        <xdr:cNvPr id="5" name="テキスト ボックス 4">
          <a:extLst>
            <a:ext uri="{FF2B5EF4-FFF2-40B4-BE49-F238E27FC236}">
              <a16:creationId xmlns:a16="http://schemas.microsoft.com/office/drawing/2014/main" id="{E0C918CF-D588-4442-91E7-1859EB730AD3}"/>
            </a:ext>
          </a:extLst>
        </xdr:cNvPr>
        <xdr:cNvSpPr txBox="1"/>
      </xdr:nvSpPr>
      <xdr:spPr>
        <a:xfrm>
          <a:off x="15494531" y="3228894"/>
          <a:ext cx="6937244" cy="26221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b="1">
              <a:latin typeface="ＭＳ Ｐゴシック" panose="020B0600070205080204" pitchFamily="50" charset="-128"/>
              <a:ea typeface="ＭＳ Ｐゴシック" panose="020B0600070205080204" pitchFamily="50" charset="-128"/>
            </a:rPr>
            <a:t>【</a:t>
          </a:r>
          <a:r>
            <a:rPr kumimoji="1" lang="ja-JP" altLang="en-US" sz="1600" b="1">
              <a:latin typeface="ＭＳ Ｐゴシック" panose="020B0600070205080204" pitchFamily="50" charset="-128"/>
              <a:ea typeface="ＭＳ Ｐゴシック" panose="020B0600070205080204" pitchFamily="50" charset="-128"/>
            </a:rPr>
            <a:t>注意事項</a:t>
          </a:r>
          <a:r>
            <a:rPr kumimoji="1" lang="en-US" altLang="ja-JP" sz="1600" b="1">
              <a:latin typeface="ＭＳ Ｐゴシック" panose="020B0600070205080204" pitchFamily="50" charset="-128"/>
              <a:ea typeface="ＭＳ Ｐゴシック" panose="020B0600070205080204" pitchFamily="50" charset="-128"/>
            </a:rPr>
            <a:t>】</a:t>
          </a:r>
        </a:p>
        <a:p>
          <a:pPr>
            <a:spcBef>
              <a:spcPts val="600"/>
            </a:spcBef>
          </a:pPr>
          <a:r>
            <a:rPr kumimoji="1" lang="ja-JP" altLang="en-US" sz="1400" b="0">
              <a:latin typeface="ＭＳ Ｐゴシック" panose="020B0600070205080204" pitchFamily="50" charset="-128"/>
              <a:ea typeface="ＭＳ Ｐゴシック" panose="020B0600070205080204" pitchFamily="50" charset="-128"/>
            </a:rPr>
            <a:t>・水色セルに入力してください。</a:t>
          </a:r>
          <a:endParaRPr kumimoji="1" lang="en-US" altLang="ja-JP" sz="1400" b="0">
            <a:latin typeface="ＭＳ Ｐゴシック" panose="020B0600070205080204" pitchFamily="50" charset="-128"/>
            <a:ea typeface="ＭＳ Ｐゴシック" panose="020B0600070205080204" pitchFamily="50" charset="-128"/>
          </a:endParaRPr>
        </a:p>
        <a:p>
          <a:pPr>
            <a:spcBef>
              <a:spcPts val="600"/>
            </a:spcBef>
          </a:pPr>
          <a:r>
            <a:rPr kumimoji="1" lang="ja-JP" altLang="en-US" sz="1400" b="0">
              <a:latin typeface="ＭＳ Ｐゴシック" panose="020B0600070205080204" pitchFamily="50" charset="-128"/>
              <a:ea typeface="ＭＳ Ｐゴシック" panose="020B0600070205080204" pitchFamily="50" charset="-128"/>
            </a:rPr>
            <a:t>・証紙貼付について「受入・払出年月日」は、実際</a:t>
          </a:r>
          <a:r>
            <a:rPr kumimoji="1" lang="ja-JP" altLang="en-US" sz="1400" b="1">
              <a:latin typeface="ＭＳ Ｐゴシック" panose="020B0600070205080204" pitchFamily="50" charset="-128"/>
              <a:ea typeface="ＭＳ Ｐゴシック" panose="020B0600070205080204" pitchFamily="50" charset="-128"/>
            </a:rPr>
            <a:t>貼付した月ではなく、該当就労月として貼付した年月</a:t>
          </a:r>
          <a:r>
            <a:rPr kumimoji="1" lang="ja-JP" altLang="en-US" sz="1400" b="0">
              <a:latin typeface="ＭＳ Ｐゴシック" panose="020B0600070205080204" pitchFamily="50" charset="-128"/>
              <a:ea typeface="ＭＳ Ｐゴシック" panose="020B0600070205080204" pitchFamily="50" charset="-128"/>
            </a:rPr>
            <a:t>に入力してください。</a:t>
          </a:r>
          <a:endParaRPr kumimoji="1" lang="en-US" altLang="ja-JP" sz="1400" b="0">
            <a:latin typeface="ＭＳ Ｐゴシック" panose="020B0600070205080204" pitchFamily="50" charset="-128"/>
            <a:ea typeface="ＭＳ Ｐゴシック" panose="020B0600070205080204" pitchFamily="50" charset="-128"/>
          </a:endParaRPr>
        </a:p>
        <a:p>
          <a:r>
            <a:rPr kumimoji="1" lang="ja-JP" altLang="en-US" sz="1400" b="0">
              <a:latin typeface="ＭＳ Ｐゴシック" panose="020B0600070205080204" pitchFamily="50" charset="-128"/>
              <a:ea typeface="ＭＳ Ｐゴシック" panose="020B0600070205080204" pitchFamily="50" charset="-128"/>
            </a:rPr>
            <a:t>　（４月就労分を５月に貼付した場合→４月払出欄に入力）</a:t>
          </a:r>
          <a:endParaRPr kumimoji="1" lang="en-US" altLang="ja-JP" sz="1400" b="0">
            <a:latin typeface="ＭＳ Ｐゴシック" panose="020B0600070205080204" pitchFamily="50" charset="-128"/>
            <a:ea typeface="ＭＳ Ｐゴシック" panose="020B0600070205080204" pitchFamily="50" charset="-128"/>
          </a:endParaRPr>
        </a:p>
        <a:p>
          <a:pPr>
            <a:spcBef>
              <a:spcPts val="600"/>
            </a:spcBef>
          </a:pPr>
          <a:r>
            <a:rPr kumimoji="1" lang="ja-JP" altLang="en-US" sz="1400" b="0">
              <a:latin typeface="ＭＳ Ｐゴシック" panose="020B0600070205080204" pitchFamily="50" charset="-128"/>
              <a:ea typeface="ＭＳ Ｐゴシック" panose="020B0600070205080204" pitchFamily="50" charset="-128"/>
            </a:rPr>
            <a:t>・「元請から受入」「下請けへ交付」は、</a:t>
          </a:r>
          <a:r>
            <a:rPr kumimoji="1" lang="en-US" altLang="ja-JP" sz="1400" b="1">
              <a:latin typeface="ＭＳ Ｐゴシック" panose="020B0600070205080204" pitchFamily="50" charset="-128"/>
              <a:ea typeface="ＭＳ Ｐゴシック" panose="020B0600070205080204" pitchFamily="50" charset="-128"/>
            </a:rPr>
            <a:t>『</a:t>
          </a:r>
          <a:r>
            <a:rPr kumimoji="1" lang="ja-JP" altLang="en-US" sz="1400" b="1">
              <a:latin typeface="ＭＳ Ｐゴシック" panose="020B0600070205080204" pitchFamily="50" charset="-128"/>
              <a:ea typeface="ＭＳ Ｐゴシック" panose="020B0600070205080204" pitchFamily="50" charset="-128"/>
            </a:rPr>
            <a:t>就労状況報告書の記入例</a:t>
          </a:r>
          <a:r>
            <a:rPr kumimoji="1" lang="en-US" altLang="ja-JP" sz="1400" b="1">
              <a:latin typeface="ＭＳ Ｐゴシック" panose="020B0600070205080204" pitchFamily="50" charset="-128"/>
              <a:ea typeface="ＭＳ Ｐゴシック" panose="020B0600070205080204" pitchFamily="50" charset="-128"/>
            </a:rPr>
            <a:t>』</a:t>
          </a:r>
          <a:r>
            <a:rPr kumimoji="1" lang="ja-JP" altLang="en-US" sz="1400" b="1">
              <a:latin typeface="ＭＳ Ｐゴシック" panose="020B0600070205080204" pitchFamily="50" charset="-128"/>
              <a:ea typeface="ＭＳ Ｐゴシック" panose="020B0600070205080204" pitchFamily="50" charset="-128"/>
            </a:rPr>
            <a:t>の</a:t>
          </a:r>
          <a:r>
            <a:rPr kumimoji="1" lang="ja-JP" altLang="en-US" sz="1400" b="1">
              <a:solidFill>
                <a:srgbClr val="FF0000"/>
              </a:solidFill>
              <a:latin typeface="ＭＳ Ｐゴシック" panose="020B0600070205080204" pitchFamily="50" charset="-128"/>
              <a:ea typeface="ＭＳ Ｐゴシック" panose="020B0600070205080204" pitchFamily="50" charset="-128"/>
            </a:rPr>
            <a:t>★</a:t>
          </a:r>
          <a:r>
            <a:rPr kumimoji="1" lang="ja-JP" altLang="en-US" sz="1400" b="1">
              <a:solidFill>
                <a:sysClr val="windowText" lastClr="000000"/>
              </a:solidFill>
              <a:latin typeface="ＭＳ Ｐゴシック" panose="020B0600070205080204" pitchFamily="50" charset="-128"/>
              <a:ea typeface="ＭＳ Ｐゴシック" panose="020B0600070205080204" pitchFamily="50" charset="-128"/>
            </a:rPr>
            <a:t>欄</a:t>
          </a:r>
          <a:r>
            <a:rPr kumimoji="1" lang="ja-JP" altLang="en-US" sz="1400" b="0">
              <a:solidFill>
                <a:sysClr val="windowText" lastClr="000000"/>
              </a:solidFill>
              <a:latin typeface="ＭＳ Ｐゴシック" panose="020B0600070205080204" pitchFamily="50" charset="-128"/>
              <a:ea typeface="ＭＳ Ｐゴシック" panose="020B0600070205080204" pitchFamily="50" charset="-128"/>
            </a:rPr>
            <a:t>の年月日が決算期間内の場合、該当月に入力してください。</a:t>
          </a:r>
          <a:endParaRPr kumimoji="1" lang="en-US" altLang="ja-JP" sz="1400" b="0">
            <a:solidFill>
              <a:sysClr val="windowText" lastClr="000000"/>
            </a:solidFill>
            <a:latin typeface="ＭＳ Ｐゴシック" panose="020B0600070205080204" pitchFamily="50" charset="-128"/>
            <a:ea typeface="ＭＳ Ｐゴシック" panose="020B0600070205080204" pitchFamily="50" charset="-128"/>
          </a:endParaRPr>
        </a:p>
        <a:p>
          <a:pPr>
            <a:spcBef>
              <a:spcPts val="600"/>
            </a:spcBef>
          </a:pPr>
          <a:r>
            <a:rPr kumimoji="1" lang="ja-JP" altLang="en-US" sz="1400" b="0">
              <a:solidFill>
                <a:sysClr val="windowText" lastClr="000000"/>
              </a:solidFill>
              <a:latin typeface="ＭＳ Ｐゴシック" panose="020B0600070205080204" pitchFamily="50" charset="-128"/>
              <a:ea typeface="ＭＳ Ｐゴシック" panose="020B0600070205080204" pitchFamily="50" charset="-128"/>
            </a:rPr>
            <a:t>・下請けへの交付が複数ある場合は、就労状況報告書ごとの記載が必要ですので、備考欄か別紙に詳細を記載してください。</a:t>
          </a:r>
          <a:endParaRPr kumimoji="1" lang="en-US" altLang="ja-JP" sz="1400" b="0">
            <a:solidFill>
              <a:sysClr val="windowText" lastClr="000000"/>
            </a:solidFill>
            <a:latin typeface="ＭＳ Ｐゴシック" panose="020B0600070205080204" pitchFamily="50" charset="-128"/>
            <a:ea typeface="ＭＳ Ｐゴシック" panose="020B0600070205080204" pitchFamily="50" charset="-128"/>
          </a:endParaRPr>
        </a:p>
        <a:p>
          <a:endParaRPr kumimoji="1" lang="en-US" altLang="ja-JP" sz="1400" b="0">
            <a:latin typeface="ＭＳ Ｐゴシック" panose="020B0600070205080204" pitchFamily="50" charset="-128"/>
            <a:ea typeface="ＭＳ Ｐゴシック" panose="020B0600070205080204" pitchFamily="50" charset="-128"/>
          </a:endParaRPr>
        </a:p>
        <a:p>
          <a:endParaRPr kumimoji="1" lang="en-US" altLang="ja-JP" sz="1400" b="0">
            <a:latin typeface="ＭＳ Ｐゴシック" panose="020B0600070205080204" pitchFamily="50" charset="-128"/>
            <a:ea typeface="ＭＳ Ｐゴシック" panose="020B0600070205080204" pitchFamily="50" charset="-128"/>
          </a:endParaRPr>
        </a:p>
        <a:p>
          <a:endParaRPr kumimoji="1" lang="en-US" altLang="ja-JP" sz="1400" b="1"/>
        </a:p>
        <a:p>
          <a:endParaRPr kumimoji="1" lang="en-US" altLang="ja-JP" sz="1200" b="1"/>
        </a:p>
        <a:p>
          <a:endParaRPr kumimoji="1" lang="ja-JP" altLang="en-US" sz="1100"/>
        </a:p>
      </xdr:txBody>
    </xdr:sp>
    <xdr:clientData/>
  </xdr:twoCellAnchor>
  <xdr:twoCellAnchor>
    <xdr:from>
      <xdr:col>44</xdr:col>
      <xdr:colOff>4002</xdr:colOff>
      <xdr:row>4</xdr:row>
      <xdr:rowOff>134470</xdr:rowOff>
    </xdr:from>
    <xdr:to>
      <xdr:col>58</xdr:col>
      <xdr:colOff>40821</xdr:colOff>
      <xdr:row>6</xdr:row>
      <xdr:rowOff>122464</xdr:rowOff>
    </xdr:to>
    <xdr:sp macro="" textlink="">
      <xdr:nvSpPr>
        <xdr:cNvPr id="9" name="四角形: 角を丸くする 8">
          <a:hlinkClick xmlns:r="http://schemas.openxmlformats.org/officeDocument/2006/relationships" r:id="rId3"/>
          <a:extLst>
            <a:ext uri="{FF2B5EF4-FFF2-40B4-BE49-F238E27FC236}">
              <a16:creationId xmlns:a16="http://schemas.microsoft.com/office/drawing/2014/main" id="{DD5565DD-668C-4886-A1BF-F47B854B2436}"/>
            </a:ext>
          </a:extLst>
        </xdr:cNvPr>
        <xdr:cNvSpPr/>
      </xdr:nvSpPr>
      <xdr:spPr>
        <a:xfrm>
          <a:off x="15257609" y="1100577"/>
          <a:ext cx="3438605" cy="545887"/>
        </a:xfrm>
        <a:prstGeom prst="roundRect">
          <a:avLst/>
        </a:prstGeom>
        <a:solidFill>
          <a:srgbClr val="FFE5FF"/>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chemeClr val="tx1"/>
              </a:solidFill>
              <a:latin typeface="ＭＳ Ｐゴシック" panose="020B0600070205080204" pitchFamily="50" charset="-128"/>
              <a:ea typeface="ＭＳ Ｐゴシック" panose="020B0600070205080204" pitchFamily="50" charset="-128"/>
            </a:rPr>
            <a:t>記入例はこちらをクリック</a:t>
          </a:r>
          <a:endParaRPr kumimoji="1" lang="ja-JP" altLang="en-US" sz="1100" b="1">
            <a:solidFill>
              <a:schemeClr val="tx1"/>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44</xdr:col>
      <xdr:colOff>29616</xdr:colOff>
      <xdr:row>7</xdr:row>
      <xdr:rowOff>445034</xdr:rowOff>
    </xdr:from>
    <xdr:to>
      <xdr:col>57</xdr:col>
      <xdr:colOff>168089</xdr:colOff>
      <xdr:row>10</xdr:row>
      <xdr:rowOff>24814</xdr:rowOff>
    </xdr:to>
    <xdr:sp macro="" textlink="">
      <xdr:nvSpPr>
        <xdr:cNvPr id="10" name="四角形: 角を丸くする 9">
          <a:hlinkClick xmlns:r="http://schemas.openxmlformats.org/officeDocument/2006/relationships" r:id="rId4"/>
          <a:extLst>
            <a:ext uri="{FF2B5EF4-FFF2-40B4-BE49-F238E27FC236}">
              <a16:creationId xmlns:a16="http://schemas.microsoft.com/office/drawing/2014/main" id="{EA597CE9-6840-4BD2-B415-A85F7B3E7C6E}"/>
            </a:ext>
          </a:extLst>
        </xdr:cNvPr>
        <xdr:cNvSpPr/>
      </xdr:nvSpPr>
      <xdr:spPr>
        <a:xfrm>
          <a:off x="15079116" y="2215563"/>
          <a:ext cx="3276120" cy="543486"/>
        </a:xfrm>
        <a:prstGeom prst="roundRect">
          <a:avLst/>
        </a:prstGeom>
        <a:solidFill>
          <a:srgbClr val="FFE5FF"/>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800" b="1">
              <a:solidFill>
                <a:schemeClr val="tx1"/>
              </a:solidFill>
              <a:latin typeface="ＭＳ Ｐゴシック" panose="020B0600070205080204" pitchFamily="50" charset="-128"/>
              <a:ea typeface="ＭＳ Ｐゴシック" panose="020B0600070205080204" pitchFamily="50" charset="-128"/>
            </a:rPr>
            <a:t>←「就労状況報告書」記入例へ</a:t>
          </a:r>
          <a:endParaRPr kumimoji="1" lang="ja-JP" altLang="en-US" sz="1050" b="1">
            <a:solidFill>
              <a:schemeClr val="tx1"/>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36</xdr:col>
      <xdr:colOff>56030</xdr:colOff>
      <xdr:row>150</xdr:row>
      <xdr:rowOff>89647</xdr:rowOff>
    </xdr:from>
    <xdr:to>
      <xdr:col>41</xdr:col>
      <xdr:colOff>44823</xdr:colOff>
      <xdr:row>152</xdr:row>
      <xdr:rowOff>123265</xdr:rowOff>
    </xdr:to>
    <xdr:sp macro="" textlink="">
      <xdr:nvSpPr>
        <xdr:cNvPr id="11" name="角丸四角形 4">
          <a:extLst>
            <a:ext uri="{FF2B5EF4-FFF2-40B4-BE49-F238E27FC236}">
              <a16:creationId xmlns:a16="http://schemas.microsoft.com/office/drawing/2014/main" id="{96D74965-E205-49F7-B1F0-46923C8C8AC7}"/>
            </a:ext>
          </a:extLst>
        </xdr:cNvPr>
        <xdr:cNvSpPr/>
      </xdr:nvSpPr>
      <xdr:spPr>
        <a:xfrm>
          <a:off x="13078066" y="21480076"/>
          <a:ext cx="1295078" cy="496260"/>
        </a:xfrm>
        <a:prstGeom prst="roundRect">
          <a:avLst/>
        </a:prstGeom>
        <a:noFill/>
        <a:ln w="190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45</xdr:col>
      <xdr:colOff>0</xdr:colOff>
      <xdr:row>197</xdr:row>
      <xdr:rowOff>0</xdr:rowOff>
    </xdr:from>
    <xdr:to>
      <xdr:col>48</xdr:col>
      <xdr:colOff>145677</xdr:colOff>
      <xdr:row>199</xdr:row>
      <xdr:rowOff>112059</xdr:rowOff>
    </xdr:to>
    <xdr:sp macro="" textlink="">
      <xdr:nvSpPr>
        <xdr:cNvPr id="14" name="四角形: 角を丸くする 13">
          <a:hlinkClick xmlns:r="http://schemas.openxmlformats.org/officeDocument/2006/relationships" r:id="rId2"/>
          <a:extLst>
            <a:ext uri="{FF2B5EF4-FFF2-40B4-BE49-F238E27FC236}">
              <a16:creationId xmlns:a16="http://schemas.microsoft.com/office/drawing/2014/main" id="{929C0B4B-8B9F-4A7D-946F-9B722F19F765}"/>
            </a:ext>
          </a:extLst>
        </xdr:cNvPr>
        <xdr:cNvSpPr/>
      </xdr:nvSpPr>
      <xdr:spPr>
        <a:xfrm>
          <a:off x="15430500" y="31473321"/>
          <a:ext cx="921284" cy="520274"/>
        </a:xfrm>
        <a:prstGeom prst="roundRect">
          <a:avLst/>
        </a:prstGeom>
        <a:solidFill>
          <a:srgbClr val="CCFFCC"/>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800" b="1">
              <a:solidFill>
                <a:sysClr val="windowText" lastClr="000000"/>
              </a:solidFill>
            </a:rPr>
            <a:t>↑上へ</a:t>
          </a:r>
          <a:endParaRPr kumimoji="1" lang="ja-JP" altLang="en-US" sz="1100" b="1">
            <a:solidFill>
              <a:sysClr val="windowText" lastClr="000000"/>
            </a:solidFill>
          </a:endParaRPr>
        </a:p>
      </xdr:txBody>
    </xdr:sp>
    <xdr:clientData/>
  </xdr:twoCellAnchor>
  <xdr:twoCellAnchor>
    <xdr:from>
      <xdr:col>36</xdr:col>
      <xdr:colOff>56030</xdr:colOff>
      <xdr:row>200</xdr:row>
      <xdr:rowOff>89647</xdr:rowOff>
    </xdr:from>
    <xdr:to>
      <xdr:col>41</xdr:col>
      <xdr:colOff>44823</xdr:colOff>
      <xdr:row>202</xdr:row>
      <xdr:rowOff>123265</xdr:rowOff>
    </xdr:to>
    <xdr:sp macro="" textlink="">
      <xdr:nvSpPr>
        <xdr:cNvPr id="15" name="角丸四角形 4">
          <a:extLst>
            <a:ext uri="{FF2B5EF4-FFF2-40B4-BE49-F238E27FC236}">
              <a16:creationId xmlns:a16="http://schemas.microsoft.com/office/drawing/2014/main" id="{81938529-16DF-4314-B6C8-6A817EC63571}"/>
            </a:ext>
          </a:extLst>
        </xdr:cNvPr>
        <xdr:cNvSpPr/>
      </xdr:nvSpPr>
      <xdr:spPr>
        <a:xfrm>
          <a:off x="13078066" y="21480076"/>
          <a:ext cx="1295078" cy="496260"/>
        </a:xfrm>
        <a:prstGeom prst="roundRect">
          <a:avLst/>
        </a:prstGeom>
        <a:noFill/>
        <a:ln w="190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45</xdr:col>
      <xdr:colOff>0</xdr:colOff>
      <xdr:row>247</xdr:row>
      <xdr:rowOff>0</xdr:rowOff>
    </xdr:from>
    <xdr:to>
      <xdr:col>48</xdr:col>
      <xdr:colOff>145677</xdr:colOff>
      <xdr:row>249</xdr:row>
      <xdr:rowOff>112059</xdr:rowOff>
    </xdr:to>
    <xdr:sp macro="" textlink="">
      <xdr:nvSpPr>
        <xdr:cNvPr id="16" name="四角形: 角を丸くする 15">
          <a:hlinkClick xmlns:r="http://schemas.openxmlformats.org/officeDocument/2006/relationships" r:id="rId2"/>
          <a:extLst>
            <a:ext uri="{FF2B5EF4-FFF2-40B4-BE49-F238E27FC236}">
              <a16:creationId xmlns:a16="http://schemas.microsoft.com/office/drawing/2014/main" id="{26982F4D-924B-46B5-A9B1-9F8B6F39BDA9}"/>
            </a:ext>
          </a:extLst>
        </xdr:cNvPr>
        <xdr:cNvSpPr/>
      </xdr:nvSpPr>
      <xdr:spPr>
        <a:xfrm>
          <a:off x="15430500" y="31473321"/>
          <a:ext cx="921284" cy="520274"/>
        </a:xfrm>
        <a:prstGeom prst="roundRect">
          <a:avLst/>
        </a:prstGeom>
        <a:solidFill>
          <a:srgbClr val="CCFFCC"/>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800" b="1">
              <a:solidFill>
                <a:sysClr val="windowText" lastClr="000000"/>
              </a:solidFill>
            </a:rPr>
            <a:t>↑上へ</a:t>
          </a:r>
          <a:endParaRPr kumimoji="1" lang="ja-JP" altLang="en-US" sz="1100" b="1">
            <a:solidFill>
              <a:sysClr val="windowText" lastClr="000000"/>
            </a:solidFill>
          </a:endParaRPr>
        </a:p>
      </xdr:txBody>
    </xdr:sp>
    <xdr:clientData/>
  </xdr:twoCellAnchor>
  <xdr:twoCellAnchor>
    <xdr:from>
      <xdr:col>36</xdr:col>
      <xdr:colOff>56030</xdr:colOff>
      <xdr:row>250</xdr:row>
      <xdr:rowOff>89647</xdr:rowOff>
    </xdr:from>
    <xdr:to>
      <xdr:col>41</xdr:col>
      <xdr:colOff>44823</xdr:colOff>
      <xdr:row>252</xdr:row>
      <xdr:rowOff>123265</xdr:rowOff>
    </xdr:to>
    <xdr:sp macro="" textlink="">
      <xdr:nvSpPr>
        <xdr:cNvPr id="17" name="角丸四角形 4">
          <a:extLst>
            <a:ext uri="{FF2B5EF4-FFF2-40B4-BE49-F238E27FC236}">
              <a16:creationId xmlns:a16="http://schemas.microsoft.com/office/drawing/2014/main" id="{A624BECB-5620-4E4A-8DF5-E1458C82D99F}"/>
            </a:ext>
          </a:extLst>
        </xdr:cNvPr>
        <xdr:cNvSpPr/>
      </xdr:nvSpPr>
      <xdr:spPr>
        <a:xfrm>
          <a:off x="13078066" y="21480076"/>
          <a:ext cx="1295078" cy="496260"/>
        </a:xfrm>
        <a:prstGeom prst="roundRect">
          <a:avLst/>
        </a:prstGeom>
        <a:noFill/>
        <a:ln w="190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45</xdr:col>
      <xdr:colOff>0</xdr:colOff>
      <xdr:row>297</xdr:row>
      <xdr:rowOff>0</xdr:rowOff>
    </xdr:from>
    <xdr:to>
      <xdr:col>48</xdr:col>
      <xdr:colOff>145677</xdr:colOff>
      <xdr:row>299</xdr:row>
      <xdr:rowOff>112059</xdr:rowOff>
    </xdr:to>
    <xdr:sp macro="" textlink="">
      <xdr:nvSpPr>
        <xdr:cNvPr id="18" name="四角形: 角を丸くする 17">
          <a:hlinkClick xmlns:r="http://schemas.openxmlformats.org/officeDocument/2006/relationships" r:id="rId2"/>
          <a:extLst>
            <a:ext uri="{FF2B5EF4-FFF2-40B4-BE49-F238E27FC236}">
              <a16:creationId xmlns:a16="http://schemas.microsoft.com/office/drawing/2014/main" id="{1A5CFA6F-E435-46F2-879E-99F33AD83C03}"/>
            </a:ext>
          </a:extLst>
        </xdr:cNvPr>
        <xdr:cNvSpPr/>
      </xdr:nvSpPr>
      <xdr:spPr>
        <a:xfrm>
          <a:off x="15430500" y="31473321"/>
          <a:ext cx="921284" cy="520274"/>
        </a:xfrm>
        <a:prstGeom prst="roundRect">
          <a:avLst/>
        </a:prstGeom>
        <a:solidFill>
          <a:srgbClr val="CCFFCC"/>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800" b="1">
              <a:solidFill>
                <a:sysClr val="windowText" lastClr="000000"/>
              </a:solidFill>
            </a:rPr>
            <a:t>↑上へ</a:t>
          </a:r>
          <a:endParaRPr kumimoji="1" lang="ja-JP" altLang="en-US" sz="1100" b="1">
            <a:solidFill>
              <a:sysClr val="windowText" lastClr="000000"/>
            </a:solidFill>
          </a:endParaRPr>
        </a:p>
      </xdr:txBody>
    </xdr:sp>
    <xdr:clientData/>
  </xdr:twoCellAnchor>
  <xdr:twoCellAnchor>
    <xdr:from>
      <xdr:col>36</xdr:col>
      <xdr:colOff>56030</xdr:colOff>
      <xdr:row>300</xdr:row>
      <xdr:rowOff>89647</xdr:rowOff>
    </xdr:from>
    <xdr:to>
      <xdr:col>41</xdr:col>
      <xdr:colOff>44823</xdr:colOff>
      <xdr:row>302</xdr:row>
      <xdr:rowOff>123265</xdr:rowOff>
    </xdr:to>
    <xdr:sp macro="" textlink="">
      <xdr:nvSpPr>
        <xdr:cNvPr id="19" name="角丸四角形 4">
          <a:extLst>
            <a:ext uri="{FF2B5EF4-FFF2-40B4-BE49-F238E27FC236}">
              <a16:creationId xmlns:a16="http://schemas.microsoft.com/office/drawing/2014/main" id="{30C0FAE6-4103-4593-AC36-DCED1893E920}"/>
            </a:ext>
          </a:extLst>
        </xdr:cNvPr>
        <xdr:cNvSpPr/>
      </xdr:nvSpPr>
      <xdr:spPr>
        <a:xfrm>
          <a:off x="13078066" y="21480076"/>
          <a:ext cx="1295078" cy="496260"/>
        </a:xfrm>
        <a:prstGeom prst="roundRect">
          <a:avLst/>
        </a:prstGeom>
        <a:noFill/>
        <a:ln w="190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45</xdr:col>
      <xdr:colOff>0</xdr:colOff>
      <xdr:row>347</xdr:row>
      <xdr:rowOff>0</xdr:rowOff>
    </xdr:from>
    <xdr:to>
      <xdr:col>48</xdr:col>
      <xdr:colOff>145677</xdr:colOff>
      <xdr:row>349</xdr:row>
      <xdr:rowOff>112059</xdr:rowOff>
    </xdr:to>
    <xdr:sp macro="" textlink="">
      <xdr:nvSpPr>
        <xdr:cNvPr id="20" name="四角形: 角を丸くする 19">
          <a:hlinkClick xmlns:r="http://schemas.openxmlformats.org/officeDocument/2006/relationships" r:id="rId2"/>
          <a:extLst>
            <a:ext uri="{FF2B5EF4-FFF2-40B4-BE49-F238E27FC236}">
              <a16:creationId xmlns:a16="http://schemas.microsoft.com/office/drawing/2014/main" id="{4FE17A40-99AB-4ED5-92B4-42C0CADCA558}"/>
            </a:ext>
          </a:extLst>
        </xdr:cNvPr>
        <xdr:cNvSpPr/>
      </xdr:nvSpPr>
      <xdr:spPr>
        <a:xfrm>
          <a:off x="15430500" y="31473321"/>
          <a:ext cx="921284" cy="520274"/>
        </a:xfrm>
        <a:prstGeom prst="roundRect">
          <a:avLst/>
        </a:prstGeom>
        <a:solidFill>
          <a:srgbClr val="CCFFCC"/>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800" b="1">
              <a:solidFill>
                <a:sysClr val="windowText" lastClr="000000"/>
              </a:solidFill>
            </a:rPr>
            <a:t>↑上へ</a:t>
          </a:r>
          <a:endParaRPr kumimoji="1" lang="ja-JP" altLang="en-US" sz="1100" b="1">
            <a:solidFill>
              <a:sysClr val="windowText" lastClr="000000"/>
            </a:solidFill>
          </a:endParaRPr>
        </a:p>
      </xdr:txBody>
    </xdr:sp>
    <xdr:clientData/>
  </xdr:twoCellAnchor>
  <xdr:twoCellAnchor>
    <xdr:from>
      <xdr:col>36</xdr:col>
      <xdr:colOff>56030</xdr:colOff>
      <xdr:row>350</xdr:row>
      <xdr:rowOff>89647</xdr:rowOff>
    </xdr:from>
    <xdr:to>
      <xdr:col>41</xdr:col>
      <xdr:colOff>44823</xdr:colOff>
      <xdr:row>352</xdr:row>
      <xdr:rowOff>123265</xdr:rowOff>
    </xdr:to>
    <xdr:sp macro="" textlink="">
      <xdr:nvSpPr>
        <xdr:cNvPr id="21" name="角丸四角形 4">
          <a:extLst>
            <a:ext uri="{FF2B5EF4-FFF2-40B4-BE49-F238E27FC236}">
              <a16:creationId xmlns:a16="http://schemas.microsoft.com/office/drawing/2014/main" id="{42A4B102-938F-4D2F-932E-ACEB09C1563F}"/>
            </a:ext>
          </a:extLst>
        </xdr:cNvPr>
        <xdr:cNvSpPr/>
      </xdr:nvSpPr>
      <xdr:spPr>
        <a:xfrm>
          <a:off x="13078066" y="21480076"/>
          <a:ext cx="1295078" cy="496260"/>
        </a:xfrm>
        <a:prstGeom prst="roundRect">
          <a:avLst/>
        </a:prstGeom>
        <a:noFill/>
        <a:ln w="190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45</xdr:col>
      <xdr:colOff>0</xdr:colOff>
      <xdr:row>397</xdr:row>
      <xdr:rowOff>0</xdr:rowOff>
    </xdr:from>
    <xdr:to>
      <xdr:col>48</xdr:col>
      <xdr:colOff>145677</xdr:colOff>
      <xdr:row>399</xdr:row>
      <xdr:rowOff>112059</xdr:rowOff>
    </xdr:to>
    <xdr:sp macro="" textlink="">
      <xdr:nvSpPr>
        <xdr:cNvPr id="22" name="四角形: 角を丸くする 21">
          <a:hlinkClick xmlns:r="http://schemas.openxmlformats.org/officeDocument/2006/relationships" r:id="rId2"/>
          <a:extLst>
            <a:ext uri="{FF2B5EF4-FFF2-40B4-BE49-F238E27FC236}">
              <a16:creationId xmlns:a16="http://schemas.microsoft.com/office/drawing/2014/main" id="{73E9817D-1784-4DA2-AD8E-EC7E522558C9}"/>
            </a:ext>
          </a:extLst>
        </xdr:cNvPr>
        <xdr:cNvSpPr/>
      </xdr:nvSpPr>
      <xdr:spPr>
        <a:xfrm>
          <a:off x="15430500" y="31473321"/>
          <a:ext cx="921284" cy="520274"/>
        </a:xfrm>
        <a:prstGeom prst="roundRect">
          <a:avLst/>
        </a:prstGeom>
        <a:solidFill>
          <a:srgbClr val="CCFFCC"/>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800" b="1">
              <a:solidFill>
                <a:sysClr val="windowText" lastClr="000000"/>
              </a:solidFill>
            </a:rPr>
            <a:t>↑上へ</a:t>
          </a:r>
          <a:endParaRPr kumimoji="1" lang="ja-JP" altLang="en-US" sz="1100" b="1">
            <a:solidFill>
              <a:sysClr val="windowText" lastClr="000000"/>
            </a:solidFill>
          </a:endParaRPr>
        </a:p>
      </xdr:txBody>
    </xdr:sp>
    <xdr:clientData/>
  </xdr:twoCellAnchor>
  <xdr:twoCellAnchor>
    <xdr:from>
      <xdr:col>36</xdr:col>
      <xdr:colOff>56030</xdr:colOff>
      <xdr:row>400</xdr:row>
      <xdr:rowOff>89647</xdr:rowOff>
    </xdr:from>
    <xdr:to>
      <xdr:col>41</xdr:col>
      <xdr:colOff>44823</xdr:colOff>
      <xdr:row>402</xdr:row>
      <xdr:rowOff>123265</xdr:rowOff>
    </xdr:to>
    <xdr:sp macro="" textlink="">
      <xdr:nvSpPr>
        <xdr:cNvPr id="23" name="角丸四角形 4">
          <a:extLst>
            <a:ext uri="{FF2B5EF4-FFF2-40B4-BE49-F238E27FC236}">
              <a16:creationId xmlns:a16="http://schemas.microsoft.com/office/drawing/2014/main" id="{AEDDA1EA-7BC5-4306-AA6B-46BE3EF2D39F}"/>
            </a:ext>
          </a:extLst>
        </xdr:cNvPr>
        <xdr:cNvSpPr/>
      </xdr:nvSpPr>
      <xdr:spPr>
        <a:xfrm>
          <a:off x="13078066" y="21480076"/>
          <a:ext cx="1295078" cy="496260"/>
        </a:xfrm>
        <a:prstGeom prst="roundRect">
          <a:avLst/>
        </a:prstGeom>
        <a:noFill/>
        <a:ln w="190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45</xdr:col>
      <xdr:colOff>0</xdr:colOff>
      <xdr:row>447</xdr:row>
      <xdr:rowOff>0</xdr:rowOff>
    </xdr:from>
    <xdr:to>
      <xdr:col>48</xdr:col>
      <xdr:colOff>145677</xdr:colOff>
      <xdr:row>449</xdr:row>
      <xdr:rowOff>112059</xdr:rowOff>
    </xdr:to>
    <xdr:sp macro="" textlink="">
      <xdr:nvSpPr>
        <xdr:cNvPr id="24" name="四角形: 角を丸くする 23">
          <a:hlinkClick xmlns:r="http://schemas.openxmlformats.org/officeDocument/2006/relationships" r:id="rId2"/>
          <a:extLst>
            <a:ext uri="{FF2B5EF4-FFF2-40B4-BE49-F238E27FC236}">
              <a16:creationId xmlns:a16="http://schemas.microsoft.com/office/drawing/2014/main" id="{3DAE3873-64AD-40C9-9976-F7CF2DED90C9}"/>
            </a:ext>
          </a:extLst>
        </xdr:cNvPr>
        <xdr:cNvSpPr/>
      </xdr:nvSpPr>
      <xdr:spPr>
        <a:xfrm>
          <a:off x="15430500" y="31473321"/>
          <a:ext cx="921284" cy="520274"/>
        </a:xfrm>
        <a:prstGeom prst="roundRect">
          <a:avLst/>
        </a:prstGeom>
        <a:solidFill>
          <a:srgbClr val="CCFFCC"/>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800" b="1">
              <a:solidFill>
                <a:sysClr val="windowText" lastClr="000000"/>
              </a:solidFill>
            </a:rPr>
            <a:t>↑上へ</a:t>
          </a:r>
          <a:endParaRPr kumimoji="1" lang="ja-JP" altLang="en-US" sz="1100" b="1">
            <a:solidFill>
              <a:sysClr val="windowText" lastClr="000000"/>
            </a:solidFill>
          </a:endParaRPr>
        </a:p>
      </xdr:txBody>
    </xdr:sp>
    <xdr:clientData/>
  </xdr:twoCellAnchor>
  <xdr:twoCellAnchor>
    <xdr:from>
      <xdr:col>36</xdr:col>
      <xdr:colOff>56030</xdr:colOff>
      <xdr:row>450</xdr:row>
      <xdr:rowOff>89647</xdr:rowOff>
    </xdr:from>
    <xdr:to>
      <xdr:col>41</xdr:col>
      <xdr:colOff>44823</xdr:colOff>
      <xdr:row>452</xdr:row>
      <xdr:rowOff>123265</xdr:rowOff>
    </xdr:to>
    <xdr:sp macro="" textlink="">
      <xdr:nvSpPr>
        <xdr:cNvPr id="25" name="角丸四角形 4">
          <a:extLst>
            <a:ext uri="{FF2B5EF4-FFF2-40B4-BE49-F238E27FC236}">
              <a16:creationId xmlns:a16="http://schemas.microsoft.com/office/drawing/2014/main" id="{CE1596EB-3547-4D5A-8E99-967AE0FAA17E}"/>
            </a:ext>
          </a:extLst>
        </xdr:cNvPr>
        <xdr:cNvSpPr/>
      </xdr:nvSpPr>
      <xdr:spPr>
        <a:xfrm>
          <a:off x="13078066" y="96346576"/>
          <a:ext cx="1295078" cy="496260"/>
        </a:xfrm>
        <a:prstGeom prst="roundRect">
          <a:avLst/>
        </a:prstGeom>
        <a:noFill/>
        <a:ln w="190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45</xdr:col>
      <xdr:colOff>0</xdr:colOff>
      <xdr:row>497</xdr:row>
      <xdr:rowOff>0</xdr:rowOff>
    </xdr:from>
    <xdr:to>
      <xdr:col>48</xdr:col>
      <xdr:colOff>145677</xdr:colOff>
      <xdr:row>499</xdr:row>
      <xdr:rowOff>112059</xdr:rowOff>
    </xdr:to>
    <xdr:sp macro="" textlink="">
      <xdr:nvSpPr>
        <xdr:cNvPr id="26" name="四角形: 角を丸くする 25">
          <a:hlinkClick xmlns:r="http://schemas.openxmlformats.org/officeDocument/2006/relationships" r:id="rId2"/>
          <a:extLst>
            <a:ext uri="{FF2B5EF4-FFF2-40B4-BE49-F238E27FC236}">
              <a16:creationId xmlns:a16="http://schemas.microsoft.com/office/drawing/2014/main" id="{364895DA-5018-47E0-8158-A0C8F87541FE}"/>
            </a:ext>
          </a:extLst>
        </xdr:cNvPr>
        <xdr:cNvSpPr/>
      </xdr:nvSpPr>
      <xdr:spPr>
        <a:xfrm>
          <a:off x="15430500" y="31473321"/>
          <a:ext cx="921284" cy="520274"/>
        </a:xfrm>
        <a:prstGeom prst="roundRect">
          <a:avLst/>
        </a:prstGeom>
        <a:solidFill>
          <a:srgbClr val="CCFFCC"/>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800" b="1">
              <a:solidFill>
                <a:sysClr val="windowText" lastClr="000000"/>
              </a:solidFill>
            </a:rPr>
            <a:t>↑上へ</a:t>
          </a:r>
          <a:endParaRPr kumimoji="1" lang="ja-JP" altLang="en-US" sz="1100" b="1">
            <a:solidFill>
              <a:sysClr val="windowText" lastClr="000000"/>
            </a:solidFill>
          </a:endParaRPr>
        </a:p>
      </xdr:txBody>
    </xdr:sp>
    <xdr:clientData/>
  </xdr:twoCellAnchor>
  <xdr:twoCellAnchor>
    <xdr:from>
      <xdr:col>45</xdr:col>
      <xdr:colOff>0</xdr:colOff>
      <xdr:row>147</xdr:row>
      <xdr:rowOff>0</xdr:rowOff>
    </xdr:from>
    <xdr:to>
      <xdr:col>48</xdr:col>
      <xdr:colOff>145677</xdr:colOff>
      <xdr:row>149</xdr:row>
      <xdr:rowOff>112059</xdr:rowOff>
    </xdr:to>
    <xdr:sp macro="" textlink="">
      <xdr:nvSpPr>
        <xdr:cNvPr id="28" name="四角形: 角を丸くする 27">
          <a:hlinkClick xmlns:r="http://schemas.openxmlformats.org/officeDocument/2006/relationships" r:id="rId2"/>
          <a:extLst>
            <a:ext uri="{FF2B5EF4-FFF2-40B4-BE49-F238E27FC236}">
              <a16:creationId xmlns:a16="http://schemas.microsoft.com/office/drawing/2014/main" id="{35E5B80F-620F-45D7-93E1-58E2E0B00EDE}"/>
            </a:ext>
          </a:extLst>
        </xdr:cNvPr>
        <xdr:cNvSpPr/>
      </xdr:nvSpPr>
      <xdr:spPr>
        <a:xfrm>
          <a:off x="15430500" y="20778107"/>
          <a:ext cx="921284" cy="520273"/>
        </a:xfrm>
        <a:prstGeom prst="roundRect">
          <a:avLst/>
        </a:prstGeom>
        <a:solidFill>
          <a:srgbClr val="CCFFCC"/>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800" b="1">
              <a:solidFill>
                <a:sysClr val="windowText" lastClr="000000"/>
              </a:solidFill>
            </a:rPr>
            <a:t>↑上へ</a:t>
          </a:r>
          <a:endParaRPr kumimoji="1" lang="ja-JP" altLang="en-US" sz="1100" b="1">
            <a:solidFill>
              <a:sysClr val="windowText" lastClr="000000"/>
            </a:solidFill>
          </a:endParaRPr>
        </a:p>
      </xdr:txBody>
    </xdr:sp>
    <xdr:clientData/>
  </xdr:twoCellAnchor>
  <xdr:twoCellAnchor>
    <xdr:from>
      <xdr:col>45</xdr:col>
      <xdr:colOff>0</xdr:colOff>
      <xdr:row>197</xdr:row>
      <xdr:rowOff>0</xdr:rowOff>
    </xdr:from>
    <xdr:to>
      <xdr:col>48</xdr:col>
      <xdr:colOff>145677</xdr:colOff>
      <xdr:row>199</xdr:row>
      <xdr:rowOff>112059</xdr:rowOff>
    </xdr:to>
    <xdr:sp macro="" textlink="">
      <xdr:nvSpPr>
        <xdr:cNvPr id="30" name="四角形: 角を丸くする 29">
          <a:hlinkClick xmlns:r="http://schemas.openxmlformats.org/officeDocument/2006/relationships" r:id="rId2"/>
          <a:extLst>
            <a:ext uri="{FF2B5EF4-FFF2-40B4-BE49-F238E27FC236}">
              <a16:creationId xmlns:a16="http://schemas.microsoft.com/office/drawing/2014/main" id="{89D77236-58E1-4F5E-9700-AA695F8D6A97}"/>
            </a:ext>
          </a:extLst>
        </xdr:cNvPr>
        <xdr:cNvSpPr/>
      </xdr:nvSpPr>
      <xdr:spPr>
        <a:xfrm>
          <a:off x="15430500" y="20778107"/>
          <a:ext cx="921284" cy="520273"/>
        </a:xfrm>
        <a:prstGeom prst="roundRect">
          <a:avLst/>
        </a:prstGeom>
        <a:solidFill>
          <a:srgbClr val="CCFFCC"/>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800" b="1">
              <a:solidFill>
                <a:sysClr val="windowText" lastClr="000000"/>
              </a:solidFill>
            </a:rPr>
            <a:t>↑上へ</a:t>
          </a:r>
          <a:endParaRPr kumimoji="1" lang="ja-JP" altLang="en-US" sz="1100" b="1">
            <a:solidFill>
              <a:sysClr val="windowText" lastClr="000000"/>
            </a:solidFill>
          </a:endParaRPr>
        </a:p>
      </xdr:txBody>
    </xdr:sp>
    <xdr:clientData/>
  </xdr:twoCellAnchor>
  <xdr:twoCellAnchor>
    <xdr:from>
      <xdr:col>45</xdr:col>
      <xdr:colOff>0</xdr:colOff>
      <xdr:row>247</xdr:row>
      <xdr:rowOff>0</xdr:rowOff>
    </xdr:from>
    <xdr:to>
      <xdr:col>48</xdr:col>
      <xdr:colOff>145677</xdr:colOff>
      <xdr:row>249</xdr:row>
      <xdr:rowOff>112059</xdr:rowOff>
    </xdr:to>
    <xdr:sp macro="" textlink="">
      <xdr:nvSpPr>
        <xdr:cNvPr id="32" name="四角形: 角を丸くする 31">
          <a:hlinkClick xmlns:r="http://schemas.openxmlformats.org/officeDocument/2006/relationships" r:id="rId2"/>
          <a:extLst>
            <a:ext uri="{FF2B5EF4-FFF2-40B4-BE49-F238E27FC236}">
              <a16:creationId xmlns:a16="http://schemas.microsoft.com/office/drawing/2014/main" id="{6C0734EF-4CD3-4058-BC7A-7E93076F9544}"/>
            </a:ext>
          </a:extLst>
        </xdr:cNvPr>
        <xdr:cNvSpPr/>
      </xdr:nvSpPr>
      <xdr:spPr>
        <a:xfrm>
          <a:off x="15430500" y="20778107"/>
          <a:ext cx="921284" cy="520273"/>
        </a:xfrm>
        <a:prstGeom prst="roundRect">
          <a:avLst/>
        </a:prstGeom>
        <a:solidFill>
          <a:srgbClr val="CCFFCC"/>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800" b="1">
              <a:solidFill>
                <a:sysClr val="windowText" lastClr="000000"/>
              </a:solidFill>
            </a:rPr>
            <a:t>↑上へ</a:t>
          </a:r>
          <a:endParaRPr kumimoji="1" lang="ja-JP" altLang="en-US" sz="1100" b="1">
            <a:solidFill>
              <a:sysClr val="windowText" lastClr="000000"/>
            </a:solidFill>
          </a:endParaRPr>
        </a:p>
      </xdr:txBody>
    </xdr:sp>
    <xdr:clientData/>
  </xdr:twoCellAnchor>
  <xdr:twoCellAnchor>
    <xdr:from>
      <xdr:col>45</xdr:col>
      <xdr:colOff>0</xdr:colOff>
      <xdr:row>297</xdr:row>
      <xdr:rowOff>0</xdr:rowOff>
    </xdr:from>
    <xdr:to>
      <xdr:col>48</xdr:col>
      <xdr:colOff>145677</xdr:colOff>
      <xdr:row>299</xdr:row>
      <xdr:rowOff>112059</xdr:rowOff>
    </xdr:to>
    <xdr:sp macro="" textlink="">
      <xdr:nvSpPr>
        <xdr:cNvPr id="34" name="四角形: 角を丸くする 33">
          <a:hlinkClick xmlns:r="http://schemas.openxmlformats.org/officeDocument/2006/relationships" r:id="rId2"/>
          <a:extLst>
            <a:ext uri="{FF2B5EF4-FFF2-40B4-BE49-F238E27FC236}">
              <a16:creationId xmlns:a16="http://schemas.microsoft.com/office/drawing/2014/main" id="{1415A76A-C3E8-4F29-95B9-3A4308275377}"/>
            </a:ext>
          </a:extLst>
        </xdr:cNvPr>
        <xdr:cNvSpPr/>
      </xdr:nvSpPr>
      <xdr:spPr>
        <a:xfrm>
          <a:off x="15430500" y="20778107"/>
          <a:ext cx="921284" cy="520273"/>
        </a:xfrm>
        <a:prstGeom prst="roundRect">
          <a:avLst/>
        </a:prstGeom>
        <a:solidFill>
          <a:srgbClr val="CCFFCC"/>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800" b="1">
              <a:solidFill>
                <a:sysClr val="windowText" lastClr="000000"/>
              </a:solidFill>
            </a:rPr>
            <a:t>↑上へ</a:t>
          </a:r>
          <a:endParaRPr kumimoji="1" lang="ja-JP" altLang="en-US" sz="1100" b="1">
            <a:solidFill>
              <a:sysClr val="windowText" lastClr="000000"/>
            </a:solidFill>
          </a:endParaRPr>
        </a:p>
      </xdr:txBody>
    </xdr:sp>
    <xdr:clientData/>
  </xdr:twoCellAnchor>
  <xdr:twoCellAnchor>
    <xdr:from>
      <xdr:col>45</xdr:col>
      <xdr:colOff>0</xdr:colOff>
      <xdr:row>347</xdr:row>
      <xdr:rowOff>0</xdr:rowOff>
    </xdr:from>
    <xdr:to>
      <xdr:col>48</xdr:col>
      <xdr:colOff>145677</xdr:colOff>
      <xdr:row>349</xdr:row>
      <xdr:rowOff>112059</xdr:rowOff>
    </xdr:to>
    <xdr:sp macro="" textlink="">
      <xdr:nvSpPr>
        <xdr:cNvPr id="36" name="四角形: 角を丸くする 35">
          <a:hlinkClick xmlns:r="http://schemas.openxmlformats.org/officeDocument/2006/relationships" r:id="rId2"/>
          <a:extLst>
            <a:ext uri="{FF2B5EF4-FFF2-40B4-BE49-F238E27FC236}">
              <a16:creationId xmlns:a16="http://schemas.microsoft.com/office/drawing/2014/main" id="{CBD16D41-604D-47B3-A58B-AFFE7EE6E33A}"/>
            </a:ext>
          </a:extLst>
        </xdr:cNvPr>
        <xdr:cNvSpPr/>
      </xdr:nvSpPr>
      <xdr:spPr>
        <a:xfrm>
          <a:off x="15430500" y="20778107"/>
          <a:ext cx="921284" cy="520273"/>
        </a:xfrm>
        <a:prstGeom prst="roundRect">
          <a:avLst/>
        </a:prstGeom>
        <a:solidFill>
          <a:srgbClr val="CCFFCC"/>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800" b="1">
              <a:solidFill>
                <a:sysClr val="windowText" lastClr="000000"/>
              </a:solidFill>
            </a:rPr>
            <a:t>↑上へ</a:t>
          </a:r>
          <a:endParaRPr kumimoji="1" lang="ja-JP" altLang="en-US" sz="1100" b="1">
            <a:solidFill>
              <a:sysClr val="windowText" lastClr="000000"/>
            </a:solidFill>
          </a:endParaRPr>
        </a:p>
      </xdr:txBody>
    </xdr:sp>
    <xdr:clientData/>
  </xdr:twoCellAnchor>
  <xdr:twoCellAnchor>
    <xdr:from>
      <xdr:col>45</xdr:col>
      <xdr:colOff>0</xdr:colOff>
      <xdr:row>397</xdr:row>
      <xdr:rowOff>0</xdr:rowOff>
    </xdr:from>
    <xdr:to>
      <xdr:col>48</xdr:col>
      <xdr:colOff>145677</xdr:colOff>
      <xdr:row>399</xdr:row>
      <xdr:rowOff>112059</xdr:rowOff>
    </xdr:to>
    <xdr:sp macro="" textlink="">
      <xdr:nvSpPr>
        <xdr:cNvPr id="38" name="四角形: 角を丸くする 37">
          <a:hlinkClick xmlns:r="http://schemas.openxmlformats.org/officeDocument/2006/relationships" r:id="rId2"/>
          <a:extLst>
            <a:ext uri="{FF2B5EF4-FFF2-40B4-BE49-F238E27FC236}">
              <a16:creationId xmlns:a16="http://schemas.microsoft.com/office/drawing/2014/main" id="{5BB5D6C0-DC17-4193-A6C8-CAE2577F457E}"/>
            </a:ext>
          </a:extLst>
        </xdr:cNvPr>
        <xdr:cNvSpPr/>
      </xdr:nvSpPr>
      <xdr:spPr>
        <a:xfrm>
          <a:off x="15430500" y="20778107"/>
          <a:ext cx="921284" cy="520273"/>
        </a:xfrm>
        <a:prstGeom prst="roundRect">
          <a:avLst/>
        </a:prstGeom>
        <a:solidFill>
          <a:srgbClr val="CCFFCC"/>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800" b="1">
              <a:solidFill>
                <a:sysClr val="windowText" lastClr="000000"/>
              </a:solidFill>
            </a:rPr>
            <a:t>↑上へ</a:t>
          </a:r>
          <a:endParaRPr kumimoji="1" lang="ja-JP" altLang="en-US" sz="1100" b="1">
            <a:solidFill>
              <a:sysClr val="windowText" lastClr="000000"/>
            </a:solidFill>
          </a:endParaRPr>
        </a:p>
      </xdr:txBody>
    </xdr:sp>
    <xdr:clientData/>
  </xdr:twoCellAnchor>
  <xdr:twoCellAnchor>
    <xdr:from>
      <xdr:col>45</xdr:col>
      <xdr:colOff>0</xdr:colOff>
      <xdr:row>447</xdr:row>
      <xdr:rowOff>0</xdr:rowOff>
    </xdr:from>
    <xdr:to>
      <xdr:col>48</xdr:col>
      <xdr:colOff>145677</xdr:colOff>
      <xdr:row>449</xdr:row>
      <xdr:rowOff>112059</xdr:rowOff>
    </xdr:to>
    <xdr:sp macro="" textlink="">
      <xdr:nvSpPr>
        <xdr:cNvPr id="40" name="四角形: 角を丸くする 39">
          <a:hlinkClick xmlns:r="http://schemas.openxmlformats.org/officeDocument/2006/relationships" r:id="rId2"/>
          <a:extLst>
            <a:ext uri="{FF2B5EF4-FFF2-40B4-BE49-F238E27FC236}">
              <a16:creationId xmlns:a16="http://schemas.microsoft.com/office/drawing/2014/main" id="{921F2975-FFBC-435A-AA1F-324DD1B49F4C}"/>
            </a:ext>
          </a:extLst>
        </xdr:cNvPr>
        <xdr:cNvSpPr/>
      </xdr:nvSpPr>
      <xdr:spPr>
        <a:xfrm>
          <a:off x="15430500" y="20778107"/>
          <a:ext cx="921284" cy="520273"/>
        </a:xfrm>
        <a:prstGeom prst="roundRect">
          <a:avLst/>
        </a:prstGeom>
        <a:solidFill>
          <a:srgbClr val="CCFFCC"/>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800" b="1">
              <a:solidFill>
                <a:sysClr val="windowText" lastClr="000000"/>
              </a:solidFill>
            </a:rPr>
            <a:t>↑上へ</a:t>
          </a:r>
          <a:endParaRPr kumimoji="1" lang="ja-JP" altLang="en-US" sz="1100" b="1">
            <a:solidFill>
              <a:sysClr val="windowText" lastClr="000000"/>
            </a:solidFill>
          </a:endParaRPr>
        </a:p>
      </xdr:txBody>
    </xdr:sp>
    <xdr:clientData/>
  </xdr:twoCellAnchor>
  <xdr:twoCellAnchor>
    <xdr:from>
      <xdr:col>45</xdr:col>
      <xdr:colOff>0</xdr:colOff>
      <xdr:row>497</xdr:row>
      <xdr:rowOff>0</xdr:rowOff>
    </xdr:from>
    <xdr:to>
      <xdr:col>48</xdr:col>
      <xdr:colOff>145677</xdr:colOff>
      <xdr:row>499</xdr:row>
      <xdr:rowOff>112059</xdr:rowOff>
    </xdr:to>
    <xdr:sp macro="" textlink="">
      <xdr:nvSpPr>
        <xdr:cNvPr id="42" name="四角形: 角を丸くする 41">
          <a:hlinkClick xmlns:r="http://schemas.openxmlformats.org/officeDocument/2006/relationships" r:id="rId2"/>
          <a:extLst>
            <a:ext uri="{FF2B5EF4-FFF2-40B4-BE49-F238E27FC236}">
              <a16:creationId xmlns:a16="http://schemas.microsoft.com/office/drawing/2014/main" id="{5EA40850-C02B-4F58-8067-E1C8BA4826AA}"/>
            </a:ext>
          </a:extLst>
        </xdr:cNvPr>
        <xdr:cNvSpPr/>
      </xdr:nvSpPr>
      <xdr:spPr>
        <a:xfrm>
          <a:off x="15430500" y="20778107"/>
          <a:ext cx="921284" cy="520273"/>
        </a:xfrm>
        <a:prstGeom prst="roundRect">
          <a:avLst/>
        </a:prstGeom>
        <a:solidFill>
          <a:srgbClr val="CCFFCC"/>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800" b="1">
              <a:solidFill>
                <a:sysClr val="windowText" lastClr="000000"/>
              </a:solidFill>
            </a:rPr>
            <a:t>↑上へ</a:t>
          </a:r>
          <a:endParaRPr kumimoji="1" lang="ja-JP" altLang="en-US" sz="1100" b="1">
            <a:solidFill>
              <a:sysClr val="windowText" lastClr="000000"/>
            </a:solidFill>
          </a:endParaRP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34</xdr:col>
      <xdr:colOff>90608</xdr:colOff>
      <xdr:row>5</xdr:row>
      <xdr:rowOff>57469</xdr:rowOff>
    </xdr:from>
    <xdr:to>
      <xdr:col>59</xdr:col>
      <xdr:colOff>380559</xdr:colOff>
      <xdr:row>62</xdr:row>
      <xdr:rowOff>12166</xdr:rowOff>
    </xdr:to>
    <xdr:pic>
      <xdr:nvPicPr>
        <xdr:cNvPr id="3" name="図 2">
          <a:extLst>
            <a:ext uri="{FF2B5EF4-FFF2-40B4-BE49-F238E27FC236}">
              <a16:creationId xmlns:a16="http://schemas.microsoft.com/office/drawing/2014/main" id="{A3C8B3B6-21FD-8F46-606D-5C7481A21A0B}"/>
            </a:ext>
          </a:extLst>
        </xdr:cNvPr>
        <xdr:cNvPicPr>
          <a:picLocks noChangeAspect="1"/>
        </xdr:cNvPicPr>
      </xdr:nvPicPr>
      <xdr:blipFill>
        <a:blip xmlns:r="http://schemas.openxmlformats.org/officeDocument/2006/relationships" r:embed="rId1"/>
        <a:stretch>
          <a:fillRect/>
        </a:stretch>
      </xdr:blipFill>
      <xdr:spPr>
        <a:xfrm>
          <a:off x="8158843" y="953940"/>
          <a:ext cx="7203981" cy="10039991"/>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xdr:spPr>
    </xdr:pic>
    <xdr:clientData/>
  </xdr:twoCellAnchor>
  <xdr:twoCellAnchor>
    <xdr:from>
      <xdr:col>54</xdr:col>
      <xdr:colOff>188819</xdr:colOff>
      <xdr:row>5</xdr:row>
      <xdr:rowOff>214032</xdr:rowOff>
    </xdr:from>
    <xdr:to>
      <xdr:col>59</xdr:col>
      <xdr:colOff>299358</xdr:colOff>
      <xdr:row>10</xdr:row>
      <xdr:rowOff>44823</xdr:rowOff>
    </xdr:to>
    <xdr:sp macro="" textlink="">
      <xdr:nvSpPr>
        <xdr:cNvPr id="4" name="四角形: 角度付き 3">
          <a:extLst>
            <a:ext uri="{FF2B5EF4-FFF2-40B4-BE49-F238E27FC236}">
              <a16:creationId xmlns:a16="http://schemas.microsoft.com/office/drawing/2014/main" id="{BCB19C1C-30BE-93A4-3C2A-A048FF989D58}"/>
            </a:ext>
          </a:extLst>
        </xdr:cNvPr>
        <xdr:cNvSpPr/>
      </xdr:nvSpPr>
      <xdr:spPr>
        <a:xfrm>
          <a:off x="13918426" y="1139318"/>
          <a:ext cx="1471253" cy="756076"/>
        </a:xfrm>
        <a:prstGeom prst="bevel">
          <a:avLst/>
        </a:prstGeom>
        <a:solidFill>
          <a:srgbClr val="FFCC99"/>
        </a:solidFill>
      </xdr:spPr>
      <xdr:style>
        <a:lnRef idx="2">
          <a:schemeClr val="accent5">
            <a:shade val="15000"/>
          </a:schemeClr>
        </a:lnRef>
        <a:fillRef idx="1">
          <a:schemeClr val="accent5"/>
        </a:fillRef>
        <a:effectRef idx="0">
          <a:schemeClr val="accent5"/>
        </a:effectRef>
        <a:fontRef idx="minor">
          <a:schemeClr val="lt1"/>
        </a:fontRef>
      </xdr:style>
      <xdr:txBody>
        <a:bodyPr vertOverflow="clip" horzOverflow="clip" rtlCol="0" anchor="t"/>
        <a:lstStyle/>
        <a:p>
          <a:pPr algn="l"/>
          <a:r>
            <a:rPr kumimoji="1" lang="ja-JP" altLang="en-US" sz="2800" b="1">
              <a:solidFill>
                <a:srgbClr val="CC0066"/>
              </a:solidFill>
              <a:latin typeface="ＭＳ Ｐゴシック" panose="020B0600070205080204" pitchFamily="50" charset="-128"/>
              <a:ea typeface="ＭＳ Ｐゴシック" panose="020B0600070205080204" pitchFamily="50" charset="-128"/>
            </a:rPr>
            <a:t>記入例</a:t>
          </a:r>
          <a:endParaRPr kumimoji="1" lang="ja-JP" altLang="en-US" sz="1100" b="1">
            <a:solidFill>
              <a:srgbClr val="CC0066"/>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59</xdr:col>
      <xdr:colOff>224116</xdr:colOff>
      <xdr:row>46</xdr:row>
      <xdr:rowOff>13607</xdr:rowOff>
    </xdr:from>
    <xdr:to>
      <xdr:col>67</xdr:col>
      <xdr:colOff>519473</xdr:colOff>
      <xdr:row>50</xdr:row>
      <xdr:rowOff>68035</xdr:rowOff>
    </xdr:to>
    <xdr:sp macro="" textlink="">
      <xdr:nvSpPr>
        <xdr:cNvPr id="5" name="吹き出し: 線 4">
          <a:extLst>
            <a:ext uri="{FF2B5EF4-FFF2-40B4-BE49-F238E27FC236}">
              <a16:creationId xmlns:a16="http://schemas.microsoft.com/office/drawing/2014/main" id="{11058CAA-867B-8717-E6BF-874F1E01CAAE}"/>
            </a:ext>
          </a:extLst>
        </xdr:cNvPr>
        <xdr:cNvSpPr/>
      </xdr:nvSpPr>
      <xdr:spPr>
        <a:xfrm>
          <a:off x="15206381" y="8294754"/>
          <a:ext cx="5763827" cy="726781"/>
        </a:xfrm>
        <a:prstGeom prst="borderCallout1">
          <a:avLst>
            <a:gd name="adj1" fmla="val 179863"/>
            <a:gd name="adj2" fmla="val -18676"/>
            <a:gd name="adj3" fmla="val 48221"/>
            <a:gd name="adj4" fmla="val 155"/>
          </a:avLst>
        </a:prstGeom>
        <a:solidFill>
          <a:srgbClr val="CCECFF"/>
        </a:solidFill>
        <a:ln w="28575">
          <a:solidFill>
            <a:srgbClr val="FF0000"/>
          </a:solidFill>
          <a:headEnd type="triangle" w="med" len="med"/>
          <a:tailEnd type="none" w="med" len="med"/>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200" b="1">
              <a:solidFill>
                <a:sysClr val="windowText" lastClr="000000"/>
              </a:solidFill>
              <a:latin typeface="ＭＳ ゴシック" panose="020B0609070205080204" pitchFamily="49" charset="-128"/>
              <a:ea typeface="ＭＳ ゴシック" panose="020B0609070205080204" pitchFamily="49" charset="-128"/>
            </a:rPr>
            <a:t>◎証紙受払簿には、“受領</a:t>
          </a:r>
          <a:r>
            <a:rPr kumimoji="1" lang="en-US" altLang="ja-JP" sz="1200" b="1">
              <a:solidFill>
                <a:sysClr val="windowText" lastClr="000000"/>
              </a:solidFill>
              <a:latin typeface="ＭＳ ゴシック" panose="020B0609070205080204" pitchFamily="49" charset="-128"/>
              <a:ea typeface="ＭＳ ゴシック" panose="020B0609070205080204" pitchFamily="49" charset="-128"/>
            </a:rPr>
            <a:t>(</a:t>
          </a:r>
          <a:r>
            <a:rPr kumimoji="1" lang="ja-JP" altLang="en-US" sz="1200" b="1">
              <a:solidFill>
                <a:sysClr val="windowText" lastClr="000000"/>
              </a:solidFill>
              <a:latin typeface="ＭＳ ゴシック" panose="020B0609070205080204" pitchFamily="49" charset="-128"/>
              <a:ea typeface="ＭＳ ゴシック" panose="020B0609070205080204" pitchFamily="49" charset="-128"/>
            </a:rPr>
            <a:t>交付</a:t>
          </a:r>
          <a:r>
            <a:rPr kumimoji="1" lang="en-US" altLang="ja-JP" sz="1200" b="1">
              <a:solidFill>
                <a:sysClr val="windowText" lastClr="000000"/>
              </a:solidFill>
              <a:latin typeface="ＭＳ ゴシック" panose="020B0609070205080204" pitchFamily="49" charset="-128"/>
              <a:ea typeface="ＭＳ ゴシック" panose="020B0609070205080204" pitchFamily="49" charset="-128"/>
            </a:rPr>
            <a:t>)</a:t>
          </a:r>
          <a:r>
            <a:rPr kumimoji="1" lang="ja-JP" altLang="en-US" sz="1200" b="1">
              <a:solidFill>
                <a:sysClr val="windowText" lastClr="000000"/>
              </a:solidFill>
              <a:latin typeface="ＭＳ ゴシック" panose="020B0609070205080204" pitchFamily="49" charset="-128"/>
              <a:ea typeface="ＭＳ ゴシック" panose="020B0609070205080204" pitchFamily="49" charset="-128"/>
            </a:rPr>
            <a:t>月</a:t>
          </a:r>
          <a:r>
            <a:rPr kumimoji="1" lang="en-US" altLang="ja-JP" sz="1200" b="1">
              <a:solidFill>
                <a:sysClr val="windowText" lastClr="000000"/>
              </a:solidFill>
              <a:latin typeface="ＭＳ ゴシック" panose="020B0609070205080204" pitchFamily="49" charset="-128"/>
              <a:ea typeface="ＭＳ ゴシック" panose="020B0609070205080204" pitchFamily="49" charset="-128"/>
            </a:rPr>
            <a:t>"</a:t>
          </a:r>
          <a:r>
            <a:rPr kumimoji="1" lang="ja-JP" altLang="en-US" sz="1200" b="1">
              <a:solidFill>
                <a:sysClr val="windowText" lastClr="000000"/>
              </a:solidFill>
              <a:latin typeface="ＭＳ ゴシック" panose="020B0609070205080204" pitchFamily="49" charset="-128"/>
              <a:ea typeface="ＭＳ ゴシック" panose="020B0609070205080204" pitchFamily="49" charset="-128"/>
            </a:rPr>
            <a:t>が</a:t>
          </a:r>
          <a:r>
            <a:rPr kumimoji="1" lang="ja-JP" altLang="en-US" sz="1200" b="1" u="dbl" baseline="0">
              <a:solidFill>
                <a:sysClr val="windowText" lastClr="000000"/>
              </a:solidFill>
              <a:latin typeface="ＭＳ ゴシック" panose="020B0609070205080204" pitchFamily="49" charset="-128"/>
              <a:ea typeface="ＭＳ ゴシック" panose="020B0609070205080204" pitchFamily="49" charset="-128"/>
            </a:rPr>
            <a:t>決算期間内のもの</a:t>
          </a:r>
          <a:r>
            <a:rPr kumimoji="1" lang="ja-JP" altLang="en-US" sz="1200" b="1">
              <a:solidFill>
                <a:sysClr val="windowText" lastClr="000000"/>
              </a:solidFill>
              <a:latin typeface="ＭＳ ゴシック" panose="020B0609070205080204" pitchFamily="49" charset="-128"/>
              <a:ea typeface="ＭＳ ゴシック" panose="020B0609070205080204" pitchFamily="49" charset="-128"/>
            </a:rPr>
            <a:t>を記入してください。</a:t>
          </a:r>
          <a:endParaRPr kumimoji="1" lang="en-US" altLang="ja-JP" sz="1200" b="1">
            <a:solidFill>
              <a:sysClr val="windowText" lastClr="000000"/>
            </a:solidFill>
            <a:latin typeface="ＭＳ ゴシック" panose="020B0609070205080204" pitchFamily="49" charset="-128"/>
            <a:ea typeface="ＭＳ ゴシック" panose="020B0609070205080204" pitchFamily="49" charset="-128"/>
          </a:endParaRPr>
        </a:p>
        <a:p>
          <a:pPr algn="l"/>
          <a:r>
            <a:rPr kumimoji="1" lang="ja-JP" altLang="en-US" sz="1200" b="1">
              <a:solidFill>
                <a:sysClr val="windowText" lastClr="000000"/>
              </a:solidFill>
              <a:latin typeface="ＭＳ Ｐゴシック" panose="020B0600070205080204" pitchFamily="50" charset="-128"/>
              <a:ea typeface="ＭＳ Ｐゴシック" panose="020B0600070205080204" pitchFamily="50" charset="-128"/>
            </a:rPr>
            <a:t>　　</a:t>
          </a:r>
          <a:r>
            <a:rPr kumimoji="1" lang="en-US" altLang="ja-JP" sz="12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200" b="1">
              <a:solidFill>
                <a:sysClr val="windowText" lastClr="000000"/>
              </a:solidFill>
              <a:latin typeface="ＭＳ Ｐゴシック" panose="020B0600070205080204" pitchFamily="50" charset="-128"/>
              <a:ea typeface="ＭＳ Ｐゴシック" panose="020B0600070205080204" pitchFamily="50" charset="-128"/>
            </a:rPr>
            <a:t>証紙受払簿には、受領</a:t>
          </a:r>
          <a:r>
            <a:rPr kumimoji="1" lang="en-US" altLang="ja-JP" sz="12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200" b="1">
              <a:solidFill>
                <a:sysClr val="windowText" lastClr="000000"/>
              </a:solidFill>
              <a:latin typeface="ＭＳ Ｐゴシック" panose="020B0600070205080204" pitchFamily="50" charset="-128"/>
              <a:ea typeface="ＭＳ Ｐゴシック" panose="020B0600070205080204" pitchFamily="50" charset="-128"/>
            </a:rPr>
            <a:t>交付</a:t>
          </a:r>
          <a:r>
            <a:rPr kumimoji="1" lang="en-US" altLang="ja-JP" sz="12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200" b="1">
              <a:solidFill>
                <a:sysClr val="windowText" lastClr="000000"/>
              </a:solidFill>
              <a:latin typeface="ＭＳ Ｐゴシック" panose="020B0600070205080204" pitchFamily="50" charset="-128"/>
              <a:ea typeface="ＭＳ Ｐゴシック" panose="020B0600070205080204" pitchFamily="50" charset="-128"/>
            </a:rPr>
            <a:t>月で入力。（就労期間での入力ではありません。）</a:t>
          </a:r>
          <a:endParaRPr kumimoji="1" lang="en-US" altLang="ja-JP" sz="1200" b="1">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53</xdr:col>
      <xdr:colOff>56029</xdr:colOff>
      <xdr:row>35</xdr:row>
      <xdr:rowOff>11205</xdr:rowOff>
    </xdr:from>
    <xdr:to>
      <xdr:col>57</xdr:col>
      <xdr:colOff>100854</xdr:colOff>
      <xdr:row>39</xdr:row>
      <xdr:rowOff>158483</xdr:rowOff>
    </xdr:to>
    <xdr:sp macro="" textlink="">
      <xdr:nvSpPr>
        <xdr:cNvPr id="6" name="楕円 5">
          <a:extLst>
            <a:ext uri="{FF2B5EF4-FFF2-40B4-BE49-F238E27FC236}">
              <a16:creationId xmlns:a16="http://schemas.microsoft.com/office/drawing/2014/main" id="{4B2FF30B-17A0-E163-FC97-4BFB592D901C}"/>
            </a:ext>
          </a:extLst>
        </xdr:cNvPr>
        <xdr:cNvSpPr/>
      </xdr:nvSpPr>
      <xdr:spPr>
        <a:xfrm>
          <a:off x="13357411" y="6264087"/>
          <a:ext cx="1165414" cy="931690"/>
        </a:xfrm>
        <a:prstGeom prst="ellipse">
          <a:avLst/>
        </a:prstGeom>
        <a:noFill/>
        <a:ln w="28575">
          <a:solidFill>
            <a:srgbClr val="7030A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53</xdr:col>
      <xdr:colOff>134469</xdr:colOff>
      <xdr:row>56</xdr:row>
      <xdr:rowOff>71559</xdr:rowOff>
    </xdr:from>
    <xdr:to>
      <xdr:col>57</xdr:col>
      <xdr:colOff>145676</xdr:colOff>
      <xdr:row>60</xdr:row>
      <xdr:rowOff>44823</xdr:rowOff>
    </xdr:to>
    <xdr:sp macro="" textlink="">
      <xdr:nvSpPr>
        <xdr:cNvPr id="7" name="楕円 6">
          <a:extLst>
            <a:ext uri="{FF2B5EF4-FFF2-40B4-BE49-F238E27FC236}">
              <a16:creationId xmlns:a16="http://schemas.microsoft.com/office/drawing/2014/main" id="{204308A0-5610-4F45-8BBB-A7651EE57FE2}"/>
            </a:ext>
          </a:extLst>
        </xdr:cNvPr>
        <xdr:cNvSpPr/>
      </xdr:nvSpPr>
      <xdr:spPr>
        <a:xfrm>
          <a:off x="13435851" y="10033588"/>
          <a:ext cx="1131796" cy="656823"/>
        </a:xfrm>
        <a:prstGeom prst="ellipse">
          <a:avLst/>
        </a:prstGeom>
        <a:noFill/>
        <a:ln w="28575">
          <a:solidFill>
            <a:srgbClr val="7030A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34</xdr:col>
      <xdr:colOff>92850</xdr:colOff>
      <xdr:row>0</xdr:row>
      <xdr:rowOff>102453</xdr:rowOff>
    </xdr:from>
    <xdr:to>
      <xdr:col>39</xdr:col>
      <xdr:colOff>115261</xdr:colOff>
      <xdr:row>4</xdr:row>
      <xdr:rowOff>24507</xdr:rowOff>
    </xdr:to>
    <xdr:sp macro="" textlink="">
      <xdr:nvSpPr>
        <xdr:cNvPr id="9" name="四角形: 角度付き 8">
          <a:hlinkClick xmlns:r="http://schemas.openxmlformats.org/officeDocument/2006/relationships" r:id="rId2"/>
          <a:extLst>
            <a:ext uri="{FF2B5EF4-FFF2-40B4-BE49-F238E27FC236}">
              <a16:creationId xmlns:a16="http://schemas.microsoft.com/office/drawing/2014/main" id="{FDEF3390-EA99-49A8-87B4-AEC1E9815C63}"/>
            </a:ext>
          </a:extLst>
        </xdr:cNvPr>
        <xdr:cNvSpPr/>
      </xdr:nvSpPr>
      <xdr:spPr>
        <a:xfrm>
          <a:off x="8161085" y="102453"/>
          <a:ext cx="1333500" cy="594407"/>
        </a:xfrm>
        <a:prstGeom prst="bevel">
          <a:avLst>
            <a:gd name="adj" fmla="val 8097"/>
          </a:avLst>
        </a:prstGeom>
        <a:solidFill>
          <a:schemeClr val="accent6">
            <a:lumMod val="40000"/>
            <a:lumOff val="6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latin typeface="ＭＳ Ｐゴシック" panose="020B0600070205080204" pitchFamily="50" charset="-128"/>
              <a:ea typeface="ＭＳ Ｐゴシック" panose="020B0600070205080204" pitchFamily="50" charset="-128"/>
            </a:rPr>
            <a:t>←様式へ</a:t>
          </a:r>
        </a:p>
      </xdr:txBody>
    </xdr:sp>
    <xdr:clientData/>
  </xdr:twoCellAnchor>
  <xdr:twoCellAnchor>
    <xdr:from>
      <xdr:col>59</xdr:col>
      <xdr:colOff>677155</xdr:colOff>
      <xdr:row>12</xdr:row>
      <xdr:rowOff>144877</xdr:rowOff>
    </xdr:from>
    <xdr:to>
      <xdr:col>71</xdr:col>
      <xdr:colOff>179295</xdr:colOff>
      <xdr:row>28</xdr:row>
      <xdr:rowOff>134470</xdr:rowOff>
    </xdr:to>
    <xdr:sp macro="" textlink="">
      <xdr:nvSpPr>
        <xdr:cNvPr id="10" name="四角形: メモ 9">
          <a:extLst>
            <a:ext uri="{FF2B5EF4-FFF2-40B4-BE49-F238E27FC236}">
              <a16:creationId xmlns:a16="http://schemas.microsoft.com/office/drawing/2014/main" id="{92898FBA-1E6E-4BAB-9E69-765CAA3F9E59}"/>
            </a:ext>
          </a:extLst>
        </xdr:cNvPr>
        <xdr:cNvSpPr/>
      </xdr:nvSpPr>
      <xdr:spPr>
        <a:xfrm>
          <a:off x="15637008" y="2273995"/>
          <a:ext cx="7704846" cy="2835887"/>
        </a:xfrm>
        <a:prstGeom prst="foldedCorner">
          <a:avLst/>
        </a:prstGeom>
        <a:solidFill>
          <a:srgbClr val="FFFFCC"/>
        </a:solidFill>
      </xdr:spPr>
      <xdr:style>
        <a:lnRef idx="2">
          <a:schemeClr val="accent4">
            <a:shade val="15000"/>
          </a:schemeClr>
        </a:lnRef>
        <a:fillRef idx="1">
          <a:schemeClr val="accent4"/>
        </a:fillRef>
        <a:effectRef idx="0">
          <a:schemeClr val="accent4"/>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60</xdr:col>
      <xdr:colOff>271342</xdr:colOff>
      <xdr:row>14</xdr:row>
      <xdr:rowOff>128068</xdr:rowOff>
    </xdr:from>
    <xdr:to>
      <xdr:col>70</xdr:col>
      <xdr:colOff>231321</xdr:colOff>
      <xdr:row>28</xdr:row>
      <xdr:rowOff>100853</xdr:rowOff>
    </xdr:to>
    <xdr:sp macro="" textlink="">
      <xdr:nvSpPr>
        <xdr:cNvPr id="12" name="テキスト ボックス 11">
          <a:extLst>
            <a:ext uri="{FF2B5EF4-FFF2-40B4-BE49-F238E27FC236}">
              <a16:creationId xmlns:a16="http://schemas.microsoft.com/office/drawing/2014/main" id="{D6141B73-B5F6-4EAE-B64D-33425DF9071E}"/>
            </a:ext>
          </a:extLst>
        </xdr:cNvPr>
        <xdr:cNvSpPr txBox="1"/>
      </xdr:nvSpPr>
      <xdr:spPr>
        <a:xfrm>
          <a:off x="15914754" y="2604568"/>
          <a:ext cx="6795567" cy="24716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400" b="1">
              <a:solidFill>
                <a:schemeClr val="dk1"/>
              </a:solidFill>
              <a:latin typeface="ＭＳ Ｐゴシック" panose="020B0600070205080204" pitchFamily="50" charset="-128"/>
              <a:ea typeface="ＭＳ Ｐゴシック" panose="020B0600070205080204" pitchFamily="50" charset="-128"/>
              <a:cs typeface="+mn-cs"/>
            </a:rPr>
            <a:t>【</a:t>
          </a:r>
          <a:r>
            <a:rPr kumimoji="1" lang="ja-JP" altLang="en-US" sz="1400" b="1">
              <a:solidFill>
                <a:schemeClr val="dk1"/>
              </a:solidFill>
              <a:latin typeface="ＭＳ Ｐゴシック" panose="020B0600070205080204" pitchFamily="50" charset="-128"/>
              <a:ea typeface="ＭＳ Ｐゴシック" panose="020B0600070205080204" pitchFamily="50" charset="-128"/>
              <a:cs typeface="+mn-cs"/>
            </a:rPr>
            <a:t>注意事項</a:t>
          </a:r>
          <a:r>
            <a:rPr kumimoji="1" lang="en-US" altLang="ja-JP" sz="1400" b="1">
              <a:solidFill>
                <a:schemeClr val="dk1"/>
              </a:solidFill>
              <a:latin typeface="ＭＳ Ｐゴシック" panose="020B0600070205080204" pitchFamily="50" charset="-128"/>
              <a:ea typeface="ＭＳ Ｐゴシック" panose="020B0600070205080204" pitchFamily="50" charset="-128"/>
              <a:cs typeface="+mn-cs"/>
            </a:rPr>
            <a:t>】</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400" b="0">
              <a:solidFill>
                <a:schemeClr val="dk1"/>
              </a:solidFill>
              <a:latin typeface="ＭＳ Ｐゴシック" panose="020B0600070205080204" pitchFamily="50" charset="-128"/>
              <a:ea typeface="ＭＳ Ｐゴシック" panose="020B0600070205080204" pitchFamily="50" charset="-128"/>
              <a:cs typeface="+mn-cs"/>
            </a:rPr>
            <a:t>・決算期間内に、元請工事において下請交付があった場合、決算期間内に完成した工事の中から最も請負金額の大きい工事、最も交付日数が多い月の報告書を１枚提出してください。</a:t>
          </a:r>
          <a:r>
            <a:rPr kumimoji="1" lang="ja-JP" altLang="en-US" sz="1400" b="0">
              <a:solidFill>
                <a:schemeClr val="dk1"/>
              </a:solidFill>
              <a:latin typeface="ＭＳ Ｐゴシック" panose="020B0600070205080204" pitchFamily="50" charset="-128"/>
              <a:ea typeface="ＭＳ Ｐゴシック" panose="020B0600070205080204" pitchFamily="50" charset="-128"/>
              <a:cs typeface="+mn-cs"/>
            </a:rPr>
            <a:t>（完成した工事がない場合は、最も交付日数が多い月の報告書を１枚提出）</a:t>
          </a:r>
          <a:endParaRPr kumimoji="1" lang="ja-JP" altLang="ja-JP" sz="1400" b="0">
            <a:solidFill>
              <a:schemeClr val="dk1"/>
            </a:solidFill>
            <a:latin typeface="ＭＳ Ｐゴシック" panose="020B0600070205080204" pitchFamily="50" charset="-128"/>
            <a:ea typeface="ＭＳ Ｐゴシック" panose="020B0600070205080204" pitchFamily="50" charset="-128"/>
            <a:cs typeface="+mn-cs"/>
          </a:endParaRPr>
        </a:p>
        <a:p>
          <a:pPr>
            <a:spcBef>
              <a:spcPts val="300"/>
            </a:spcBef>
          </a:pPr>
          <a:r>
            <a:rPr kumimoji="1" lang="ja-JP" altLang="en-US" sz="1400" b="0">
              <a:latin typeface="ＭＳ Ｐゴシック" panose="020B0600070205080204" pitchFamily="50" charset="-128"/>
              <a:ea typeface="ＭＳ Ｐゴシック" panose="020B0600070205080204" pitchFamily="50" charset="-128"/>
            </a:rPr>
            <a:t>・「現場責任者確認」欄及び「受領者確認」欄には</a:t>
          </a:r>
          <a:r>
            <a:rPr kumimoji="1" lang="ja-JP" altLang="en-US" sz="1400" b="0" u="sng">
              <a:latin typeface="ＭＳ Ｐゴシック" panose="020B0600070205080204" pitchFamily="50" charset="-128"/>
              <a:ea typeface="ＭＳ Ｐゴシック" panose="020B0600070205080204" pitchFamily="50" charset="-128"/>
            </a:rPr>
            <a:t>押印またはサイン</a:t>
          </a:r>
          <a:r>
            <a:rPr kumimoji="1" lang="ja-JP" altLang="en-US" sz="1400" b="0">
              <a:latin typeface="ＭＳ Ｐゴシック" panose="020B0600070205080204" pitchFamily="50" charset="-128"/>
              <a:ea typeface="ＭＳ Ｐゴシック" panose="020B0600070205080204" pitchFamily="50" charset="-128"/>
            </a:rPr>
            <a:t>をしてください。</a:t>
          </a:r>
          <a:endParaRPr kumimoji="1" lang="en-US" altLang="ja-JP" sz="1400" b="0">
            <a:latin typeface="ＭＳ Ｐゴシック" panose="020B0600070205080204" pitchFamily="50" charset="-128"/>
            <a:ea typeface="ＭＳ Ｐゴシック" panose="020B0600070205080204" pitchFamily="50" charset="-128"/>
          </a:endParaRPr>
        </a:p>
        <a:p>
          <a:pPr>
            <a:spcBef>
              <a:spcPts val="0"/>
            </a:spcBef>
          </a:pPr>
          <a:r>
            <a:rPr kumimoji="1" lang="ja-JP" altLang="en-US" sz="1400" b="0">
              <a:latin typeface="ＭＳ Ｐゴシック" panose="020B0600070205080204" pitchFamily="50" charset="-128"/>
              <a:ea typeface="ＭＳ Ｐゴシック" panose="020B0600070205080204" pitchFamily="50" charset="-128"/>
            </a:rPr>
            <a:t>　（パソコンでの入力は認められません）</a:t>
          </a:r>
          <a:endParaRPr kumimoji="1" lang="en-US" altLang="ja-JP" sz="1400" b="0">
            <a:latin typeface="ＭＳ Ｐゴシック" panose="020B0600070205080204" pitchFamily="50" charset="-128"/>
            <a:ea typeface="ＭＳ Ｐゴシック" panose="020B0600070205080204" pitchFamily="50" charset="-128"/>
          </a:endParaRPr>
        </a:p>
        <a:p>
          <a:pPr>
            <a:spcBef>
              <a:spcPts val="300"/>
            </a:spcBef>
          </a:pPr>
          <a:r>
            <a:rPr kumimoji="1" lang="ja-JP" altLang="en-US" sz="1400" b="0">
              <a:latin typeface="ＭＳ Ｐゴシック" panose="020B0600070205080204" pitchFamily="50" charset="-128"/>
              <a:ea typeface="ＭＳ Ｐゴシック" panose="020B0600070205080204" pitchFamily="50" charset="-128"/>
            </a:rPr>
            <a:t>・決算期間内に証紙を交付・受領した年月日が入力対象となりますので、証紙受払簿には、記入例の</a:t>
          </a:r>
          <a:r>
            <a:rPr kumimoji="1" lang="ja-JP" altLang="en-US" sz="1400" b="0">
              <a:solidFill>
                <a:srgbClr val="FF0000"/>
              </a:solidFill>
              <a:latin typeface="ＭＳ Ｐゴシック" panose="020B0600070205080204" pitchFamily="50" charset="-128"/>
              <a:ea typeface="ＭＳ Ｐゴシック" panose="020B0600070205080204" pitchFamily="50" charset="-128"/>
            </a:rPr>
            <a:t>★</a:t>
          </a:r>
          <a:r>
            <a:rPr kumimoji="1" lang="ja-JP" altLang="en-US" sz="1400" b="0">
              <a:latin typeface="ＭＳ Ｐゴシック" panose="020B0600070205080204" pitchFamily="50" charset="-128"/>
              <a:ea typeface="ＭＳ Ｐゴシック" panose="020B0600070205080204" pitchFamily="50" charset="-128"/>
            </a:rPr>
            <a:t>欄の年月日で入力してください。</a:t>
          </a:r>
          <a:endParaRPr kumimoji="1" lang="en-US" altLang="ja-JP" sz="1400" b="0">
            <a:latin typeface="ＭＳ Ｐゴシック" panose="020B0600070205080204" pitchFamily="50" charset="-128"/>
            <a:ea typeface="ＭＳ Ｐゴシック" panose="020B0600070205080204" pitchFamily="50" charset="-128"/>
          </a:endParaRPr>
        </a:p>
        <a:p>
          <a:endParaRPr kumimoji="1" lang="en-US" altLang="ja-JP" sz="1400" b="1"/>
        </a:p>
        <a:p>
          <a:endParaRPr kumimoji="1" lang="en-US" altLang="ja-JP" sz="1200" b="1"/>
        </a:p>
        <a:p>
          <a:endParaRPr kumimoji="1" lang="ja-JP" altLang="en-US" sz="1100"/>
        </a:p>
      </xdr:txBody>
    </xdr:sp>
    <xdr:clientData/>
  </xdr:twoCellAnchor>
  <xdr:twoCellAnchor>
    <xdr:from>
      <xdr:col>59</xdr:col>
      <xdr:colOff>378357</xdr:colOff>
      <xdr:row>33</xdr:row>
      <xdr:rowOff>26038</xdr:rowOff>
    </xdr:from>
    <xdr:to>
      <xdr:col>62</xdr:col>
      <xdr:colOff>414617</xdr:colOff>
      <xdr:row>36</xdr:row>
      <xdr:rowOff>33619</xdr:rowOff>
    </xdr:to>
    <xdr:sp macro="" textlink="">
      <xdr:nvSpPr>
        <xdr:cNvPr id="13" name="吹き出し: 線 12">
          <a:extLst>
            <a:ext uri="{FF2B5EF4-FFF2-40B4-BE49-F238E27FC236}">
              <a16:creationId xmlns:a16="http://schemas.microsoft.com/office/drawing/2014/main" id="{A4F42A72-F0EF-4CCE-8596-E7B441FC9A9A}"/>
            </a:ext>
          </a:extLst>
        </xdr:cNvPr>
        <xdr:cNvSpPr/>
      </xdr:nvSpPr>
      <xdr:spPr>
        <a:xfrm>
          <a:off x="15360622" y="5931538"/>
          <a:ext cx="2086936" cy="590287"/>
        </a:xfrm>
        <a:prstGeom prst="borderCallout1">
          <a:avLst>
            <a:gd name="adj1" fmla="val 132967"/>
            <a:gd name="adj2" fmla="val -37878"/>
            <a:gd name="adj3" fmla="val 59164"/>
            <a:gd name="adj4" fmla="val 355"/>
          </a:avLst>
        </a:prstGeom>
        <a:solidFill>
          <a:srgbClr val="CCECFF"/>
        </a:solidFill>
        <a:ln w="22225">
          <a:solidFill>
            <a:srgbClr val="7030A0"/>
          </a:solidFill>
          <a:headEnd type="triangle" w="med" len="med"/>
          <a:tailEnd type="none" w="med" len="med"/>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200" b="1">
              <a:solidFill>
                <a:schemeClr val="tx1"/>
              </a:solidFill>
              <a:latin typeface="ＭＳ Ｐゴシック" panose="020B0600070205080204" pitchFamily="50" charset="-128"/>
              <a:ea typeface="ＭＳ Ｐゴシック" panose="020B0600070205080204" pitchFamily="50" charset="-128"/>
            </a:rPr>
            <a:t>元請に選任された下請けの現場責任者のサインか押印</a:t>
          </a:r>
          <a:endParaRPr kumimoji="1" lang="en-US" altLang="ja-JP" sz="1200" b="1">
            <a:solidFill>
              <a:schemeClr val="tx1"/>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59</xdr:col>
      <xdr:colOff>93728</xdr:colOff>
      <xdr:row>59</xdr:row>
      <xdr:rowOff>123266</xdr:rowOff>
    </xdr:from>
    <xdr:to>
      <xdr:col>62</xdr:col>
      <xdr:colOff>437030</xdr:colOff>
      <xdr:row>62</xdr:row>
      <xdr:rowOff>134472</xdr:rowOff>
    </xdr:to>
    <xdr:sp macro="" textlink="">
      <xdr:nvSpPr>
        <xdr:cNvPr id="15" name="吹き出し: 線 14">
          <a:extLst>
            <a:ext uri="{FF2B5EF4-FFF2-40B4-BE49-F238E27FC236}">
              <a16:creationId xmlns:a16="http://schemas.microsoft.com/office/drawing/2014/main" id="{7AEADC90-CC71-4E68-ABD6-537A8E2C7191}"/>
            </a:ext>
          </a:extLst>
        </xdr:cNvPr>
        <xdr:cNvSpPr/>
      </xdr:nvSpPr>
      <xdr:spPr>
        <a:xfrm>
          <a:off x="15075993" y="10589560"/>
          <a:ext cx="2393978" cy="526677"/>
        </a:xfrm>
        <a:prstGeom prst="borderCallout1">
          <a:avLst>
            <a:gd name="adj1" fmla="val -17920"/>
            <a:gd name="adj2" fmla="val -20887"/>
            <a:gd name="adj3" fmla="val 59164"/>
            <a:gd name="adj4" fmla="val 355"/>
          </a:avLst>
        </a:prstGeom>
        <a:solidFill>
          <a:srgbClr val="CCECFF"/>
        </a:solidFill>
        <a:ln w="22225">
          <a:solidFill>
            <a:srgbClr val="7030A0"/>
          </a:solidFill>
          <a:headEnd type="triangle" w="med" len="med"/>
          <a:tailEnd type="none" w="med" len="med"/>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200" b="1">
              <a:solidFill>
                <a:schemeClr val="tx1"/>
              </a:solidFill>
              <a:latin typeface="ＭＳ Ｐゴシック" panose="020B0600070205080204" pitchFamily="50" charset="-128"/>
              <a:ea typeface="ＭＳ Ｐゴシック" panose="020B0600070205080204" pitchFamily="50" charset="-128"/>
            </a:rPr>
            <a:t>報告事業所が受領したことがわかるようサインか押印</a:t>
          </a:r>
          <a:endParaRPr kumimoji="1" lang="en-US" altLang="ja-JP" sz="1200" b="1">
            <a:solidFill>
              <a:schemeClr val="tx1"/>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51</xdr:col>
      <xdr:colOff>156882</xdr:colOff>
      <xdr:row>54</xdr:row>
      <xdr:rowOff>56029</xdr:rowOff>
    </xdr:from>
    <xdr:to>
      <xdr:col>57</xdr:col>
      <xdr:colOff>22412</xdr:colOff>
      <xdr:row>56</xdr:row>
      <xdr:rowOff>1</xdr:rowOff>
    </xdr:to>
    <xdr:sp macro="" textlink="">
      <xdr:nvSpPr>
        <xdr:cNvPr id="11" name="四角形: 角を丸くする 10">
          <a:extLst>
            <a:ext uri="{FF2B5EF4-FFF2-40B4-BE49-F238E27FC236}">
              <a16:creationId xmlns:a16="http://schemas.microsoft.com/office/drawing/2014/main" id="{C4FEA4F6-D625-4DA7-AA24-8C1860853367}"/>
            </a:ext>
          </a:extLst>
        </xdr:cNvPr>
        <xdr:cNvSpPr/>
      </xdr:nvSpPr>
      <xdr:spPr>
        <a:xfrm>
          <a:off x="12897970" y="9681882"/>
          <a:ext cx="1546413" cy="280148"/>
        </a:xfrm>
        <a:prstGeom prst="roundRect">
          <a:avLst/>
        </a:prstGeom>
        <a:noFill/>
        <a:ln w="5715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39</xdr:col>
      <xdr:colOff>67236</xdr:colOff>
      <xdr:row>35</xdr:row>
      <xdr:rowOff>156882</xdr:rowOff>
    </xdr:from>
    <xdr:to>
      <xdr:col>51</xdr:col>
      <xdr:colOff>112059</xdr:colOff>
      <xdr:row>37</xdr:row>
      <xdr:rowOff>9525</xdr:rowOff>
    </xdr:to>
    <xdr:sp macro="" textlink="">
      <xdr:nvSpPr>
        <xdr:cNvPr id="14" name="四角形: 角を丸くする 13">
          <a:extLst>
            <a:ext uri="{FF2B5EF4-FFF2-40B4-BE49-F238E27FC236}">
              <a16:creationId xmlns:a16="http://schemas.microsoft.com/office/drawing/2014/main" id="{6F6CF003-97DD-F6C7-A6E8-3DB795F4D570}"/>
            </a:ext>
          </a:extLst>
        </xdr:cNvPr>
        <xdr:cNvSpPr/>
      </xdr:nvSpPr>
      <xdr:spPr>
        <a:xfrm>
          <a:off x="9516036" y="6471957"/>
          <a:ext cx="3359523" cy="243168"/>
        </a:xfrm>
        <a:prstGeom prst="roundRect">
          <a:avLst/>
        </a:prstGeom>
        <a:noFill/>
        <a:ln w="19050">
          <a:solidFill>
            <a:srgbClr val="FF0000"/>
          </a:solidFill>
          <a:prstDash val="sysDot"/>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51</xdr:col>
      <xdr:colOff>38100</xdr:colOff>
      <xdr:row>37</xdr:row>
      <xdr:rowOff>47625</xdr:rowOff>
    </xdr:from>
    <xdr:to>
      <xdr:col>59</xdr:col>
      <xdr:colOff>224116</xdr:colOff>
      <xdr:row>48</xdr:row>
      <xdr:rowOff>40821</xdr:rowOff>
    </xdr:to>
    <xdr:cxnSp macro="">
      <xdr:nvCxnSpPr>
        <xdr:cNvPr id="18" name="直線矢印コネクタ 17">
          <a:extLst>
            <a:ext uri="{FF2B5EF4-FFF2-40B4-BE49-F238E27FC236}">
              <a16:creationId xmlns:a16="http://schemas.microsoft.com/office/drawing/2014/main" id="{F9B2C83D-D88F-ECE7-E289-B4394EC23B5D}"/>
            </a:ext>
          </a:extLst>
        </xdr:cNvPr>
        <xdr:cNvCxnSpPr>
          <a:stCxn id="5" idx="2"/>
        </xdr:cNvCxnSpPr>
      </xdr:nvCxnSpPr>
      <xdr:spPr>
        <a:xfrm flipH="1" flipV="1">
          <a:off x="12779188" y="6692713"/>
          <a:ext cx="2427193" cy="1965432"/>
        </a:xfrm>
        <a:prstGeom prst="straightConnector1">
          <a:avLst/>
        </a:prstGeom>
        <a:ln w="19050">
          <a:solidFill>
            <a:srgbClr val="FF0000"/>
          </a:solidFill>
          <a:prstDash val="sysDot"/>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168089</xdr:colOff>
      <xdr:row>52</xdr:row>
      <xdr:rowOff>89647</xdr:rowOff>
    </xdr:from>
    <xdr:to>
      <xdr:col>62</xdr:col>
      <xdr:colOff>168089</xdr:colOff>
      <xdr:row>56</xdr:row>
      <xdr:rowOff>67235</xdr:rowOff>
    </xdr:to>
    <xdr:sp macro="" textlink="">
      <xdr:nvSpPr>
        <xdr:cNvPr id="21" name="吹き出し: 円形 20">
          <a:extLst>
            <a:ext uri="{FF2B5EF4-FFF2-40B4-BE49-F238E27FC236}">
              <a16:creationId xmlns:a16="http://schemas.microsoft.com/office/drawing/2014/main" id="{A778EE90-D8A0-9AE7-DA8B-F7AA6E3343D6}"/>
            </a:ext>
          </a:extLst>
        </xdr:cNvPr>
        <xdr:cNvSpPr/>
      </xdr:nvSpPr>
      <xdr:spPr>
        <a:xfrm>
          <a:off x="7272618" y="9065559"/>
          <a:ext cx="2330824" cy="649941"/>
        </a:xfrm>
        <a:prstGeom prst="wedgeEllipseCallout">
          <a:avLst>
            <a:gd name="adj1" fmla="val -60737"/>
            <a:gd name="adj2" fmla="val 34914"/>
          </a:avLst>
        </a:prstGeom>
        <a:solidFill>
          <a:srgbClr val="CCFF99"/>
        </a:solidFill>
        <a:ln w="19050">
          <a:solidFill>
            <a:srgbClr val="00206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59</xdr:col>
      <xdr:colOff>44825</xdr:colOff>
      <xdr:row>53</xdr:row>
      <xdr:rowOff>11204</xdr:rowOff>
    </xdr:from>
    <xdr:to>
      <xdr:col>63</xdr:col>
      <xdr:colOff>515471</xdr:colOff>
      <xdr:row>57</xdr:row>
      <xdr:rowOff>89646</xdr:rowOff>
    </xdr:to>
    <xdr:sp macro="" textlink="">
      <xdr:nvSpPr>
        <xdr:cNvPr id="20" name="テキスト ボックス 19">
          <a:extLst>
            <a:ext uri="{FF2B5EF4-FFF2-40B4-BE49-F238E27FC236}">
              <a16:creationId xmlns:a16="http://schemas.microsoft.com/office/drawing/2014/main" id="{F5A22381-935C-E85F-9A24-BE33618F4910}"/>
            </a:ext>
          </a:extLst>
        </xdr:cNvPr>
        <xdr:cNvSpPr txBox="1"/>
      </xdr:nvSpPr>
      <xdr:spPr>
        <a:xfrm>
          <a:off x="7429501" y="9155204"/>
          <a:ext cx="3204882" cy="7507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latin typeface="ＭＳ Ｐゴシック" panose="020B0600070205080204" pitchFamily="50" charset="-128"/>
              <a:ea typeface="ＭＳ Ｐゴシック" panose="020B0600070205080204" pitchFamily="50" charset="-128"/>
            </a:rPr>
            <a:t>証紙受払簿へは、</a:t>
          </a:r>
          <a:endParaRPr kumimoji="1" lang="en-US" altLang="ja-JP" sz="1100" b="1">
            <a:latin typeface="ＭＳ Ｐゴシック" panose="020B0600070205080204" pitchFamily="50" charset="-128"/>
            <a:ea typeface="ＭＳ Ｐゴシック" panose="020B0600070205080204" pitchFamily="50" charset="-128"/>
          </a:endParaRPr>
        </a:p>
        <a:p>
          <a:r>
            <a:rPr kumimoji="1" lang="ja-JP" altLang="en-US" sz="1100" b="1">
              <a:latin typeface="ＭＳ Ｐゴシック" panose="020B0600070205080204" pitchFamily="50" charset="-128"/>
              <a:ea typeface="ＭＳ Ｐゴシック" panose="020B0600070205080204" pitchFamily="50" charset="-128"/>
            </a:rPr>
            <a:t>こちらの受領（交付）月で記入</a:t>
          </a:r>
        </a:p>
      </xdr:txBody>
    </xdr:sp>
    <xdr:clientData/>
  </xdr:twoCellAnchor>
  <xdr:twoCellAnchor>
    <xdr:from>
      <xdr:col>43</xdr:col>
      <xdr:colOff>189699</xdr:colOff>
      <xdr:row>0</xdr:row>
      <xdr:rowOff>132070</xdr:rowOff>
    </xdr:from>
    <xdr:to>
      <xdr:col>52</xdr:col>
      <xdr:colOff>68034</xdr:colOff>
      <xdr:row>4</xdr:row>
      <xdr:rowOff>14408</xdr:rowOff>
    </xdr:to>
    <xdr:sp macro="" textlink="">
      <xdr:nvSpPr>
        <xdr:cNvPr id="2" name="四角形: 角を丸くする 1">
          <a:hlinkClick xmlns:r="http://schemas.openxmlformats.org/officeDocument/2006/relationships" r:id="rId3"/>
          <a:extLst>
            <a:ext uri="{FF2B5EF4-FFF2-40B4-BE49-F238E27FC236}">
              <a16:creationId xmlns:a16="http://schemas.microsoft.com/office/drawing/2014/main" id="{06727DB9-EACD-452D-975F-F686F046CA2D}"/>
            </a:ext>
          </a:extLst>
        </xdr:cNvPr>
        <xdr:cNvSpPr/>
      </xdr:nvSpPr>
      <xdr:spPr>
        <a:xfrm>
          <a:off x="10689611" y="132070"/>
          <a:ext cx="2399658" cy="554691"/>
        </a:xfrm>
        <a:prstGeom prst="roundRect">
          <a:avLst/>
        </a:prstGeom>
        <a:solidFill>
          <a:srgbClr val="FFE5FF"/>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chemeClr val="tx1"/>
              </a:solidFill>
              <a:latin typeface="ＭＳ Ｐゴシック" panose="020B0600070205080204" pitchFamily="50" charset="-128"/>
              <a:ea typeface="ＭＳ Ｐゴシック" panose="020B0600070205080204" pitchFamily="50" charset="-128"/>
            </a:rPr>
            <a:t>←証紙受払簿へ</a:t>
          </a:r>
          <a:endParaRPr kumimoji="1" lang="ja-JP" altLang="en-US" sz="1100" b="1">
            <a:solidFill>
              <a:schemeClr val="tx1"/>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49</xdr:col>
      <xdr:colOff>185697</xdr:colOff>
      <xdr:row>52</xdr:row>
      <xdr:rowOff>106456</xdr:rowOff>
    </xdr:from>
    <xdr:to>
      <xdr:col>52</xdr:col>
      <xdr:colOff>78440</xdr:colOff>
      <xdr:row>57</xdr:row>
      <xdr:rowOff>48026</xdr:rowOff>
    </xdr:to>
    <xdr:sp macro="" textlink="">
      <xdr:nvSpPr>
        <xdr:cNvPr id="8" name="テキスト ボックス 7">
          <a:extLst>
            <a:ext uri="{FF2B5EF4-FFF2-40B4-BE49-F238E27FC236}">
              <a16:creationId xmlns:a16="http://schemas.microsoft.com/office/drawing/2014/main" id="{D56089E3-7C15-9E0D-35DA-01F1B6B0CC23}"/>
            </a:ext>
          </a:extLst>
        </xdr:cNvPr>
        <xdr:cNvSpPr txBox="1"/>
      </xdr:nvSpPr>
      <xdr:spPr>
        <a:xfrm>
          <a:off x="12366491" y="9396132"/>
          <a:ext cx="733184" cy="7820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3200">
              <a:solidFill>
                <a:srgbClr val="FF0000"/>
              </a:solidFill>
            </a:rPr>
            <a:t>★</a:t>
          </a:r>
          <a:endParaRPr kumimoji="1" lang="ja-JP" altLang="en-US" sz="1100">
            <a:solidFill>
              <a:srgbClr val="FF0000"/>
            </a:solidFill>
          </a:endParaRPr>
        </a:p>
      </xdr:txBody>
    </xdr:sp>
    <xdr:clientData/>
  </xdr:twoCellAnchor>
  <xdr:twoCellAnchor>
    <xdr:from>
      <xdr:col>57</xdr:col>
      <xdr:colOff>204107</xdr:colOff>
      <xdr:row>43</xdr:row>
      <xdr:rowOff>95249</xdr:rowOff>
    </xdr:from>
    <xdr:to>
      <xdr:col>59</xdr:col>
      <xdr:colOff>231321</xdr:colOff>
      <xdr:row>46</xdr:row>
      <xdr:rowOff>108857</xdr:rowOff>
    </xdr:to>
    <xdr:sp macro="" textlink="">
      <xdr:nvSpPr>
        <xdr:cNvPr id="27" name="乗算記号 26">
          <a:extLst>
            <a:ext uri="{FF2B5EF4-FFF2-40B4-BE49-F238E27FC236}">
              <a16:creationId xmlns:a16="http://schemas.microsoft.com/office/drawing/2014/main" id="{6C526440-57E7-2EFC-62C7-AB70B0339ECE}"/>
            </a:ext>
          </a:extLst>
        </xdr:cNvPr>
        <xdr:cNvSpPr/>
      </xdr:nvSpPr>
      <xdr:spPr>
        <a:xfrm>
          <a:off x="6898821" y="7769678"/>
          <a:ext cx="571500" cy="544286"/>
        </a:xfrm>
        <a:prstGeom prst="mathMultiply">
          <a:avLst>
            <a:gd name="adj1" fmla="val 13520"/>
          </a:avLst>
        </a:prstGeom>
        <a:noFill/>
        <a:ln w="28575">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16</xdr:col>
      <xdr:colOff>459442</xdr:colOff>
      <xdr:row>0</xdr:row>
      <xdr:rowOff>201704</xdr:rowOff>
    </xdr:from>
    <xdr:to>
      <xdr:col>25</xdr:col>
      <xdr:colOff>358589</xdr:colOff>
      <xdr:row>31</xdr:row>
      <xdr:rowOff>89646</xdr:rowOff>
    </xdr:to>
    <xdr:sp macro="" textlink="">
      <xdr:nvSpPr>
        <xdr:cNvPr id="10" name="正方形/長方形 9">
          <a:extLst>
            <a:ext uri="{FF2B5EF4-FFF2-40B4-BE49-F238E27FC236}">
              <a16:creationId xmlns:a16="http://schemas.microsoft.com/office/drawing/2014/main" id="{8BDC9925-DC1E-4949-8A77-4FA59F324E60}"/>
            </a:ext>
          </a:extLst>
        </xdr:cNvPr>
        <xdr:cNvSpPr/>
      </xdr:nvSpPr>
      <xdr:spPr>
        <a:xfrm>
          <a:off x="13077266" y="201704"/>
          <a:ext cx="6062382" cy="8572501"/>
        </a:xfrm>
        <a:prstGeom prst="rect">
          <a:avLst/>
        </a:prstGeom>
        <a:solidFill>
          <a:schemeClr val="accent5">
            <a:lumMod val="20000"/>
            <a:lumOff val="80000"/>
          </a:schemeClr>
        </a:solidFill>
        <a:ln cmpd="thickThin">
          <a:prstDash val="sysDot"/>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676274</xdr:colOff>
      <xdr:row>0</xdr:row>
      <xdr:rowOff>180975</xdr:rowOff>
    </xdr:from>
    <xdr:to>
      <xdr:col>15</xdr:col>
      <xdr:colOff>380999</xdr:colOff>
      <xdr:row>2</xdr:row>
      <xdr:rowOff>214127</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967328E3-8856-4E90-89CF-F6E49BD6988E}"/>
            </a:ext>
          </a:extLst>
        </xdr:cNvPr>
        <xdr:cNvSpPr/>
      </xdr:nvSpPr>
      <xdr:spPr>
        <a:xfrm>
          <a:off x="10806392" y="180975"/>
          <a:ext cx="1363195" cy="593446"/>
        </a:xfrm>
        <a:prstGeom prst="bevel">
          <a:avLst>
            <a:gd name="adj" fmla="val 8097"/>
          </a:avLst>
        </a:prstGeom>
        <a:solidFill>
          <a:schemeClr val="accent6">
            <a:lumMod val="40000"/>
            <a:lumOff val="6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latin typeface="ＭＳ Ｐゴシック" panose="020B0600070205080204" pitchFamily="50" charset="-128"/>
              <a:ea typeface="ＭＳ Ｐゴシック" panose="020B0600070205080204" pitchFamily="50" charset="-128"/>
            </a:rPr>
            <a:t>←様式へ</a:t>
          </a:r>
        </a:p>
      </xdr:txBody>
    </xdr:sp>
    <xdr:clientData/>
  </xdr:twoCellAnchor>
  <xdr:twoCellAnchor>
    <xdr:from>
      <xdr:col>10</xdr:col>
      <xdr:colOff>358589</xdr:colOff>
      <xdr:row>15</xdr:row>
      <xdr:rowOff>260537</xdr:rowOff>
    </xdr:from>
    <xdr:to>
      <xdr:col>16</xdr:col>
      <xdr:colOff>235323</xdr:colOff>
      <xdr:row>21</xdr:row>
      <xdr:rowOff>67236</xdr:rowOff>
    </xdr:to>
    <xdr:sp macro="" textlink="">
      <xdr:nvSpPr>
        <xdr:cNvPr id="3" name="四角形: メモ 2">
          <a:extLst>
            <a:ext uri="{FF2B5EF4-FFF2-40B4-BE49-F238E27FC236}">
              <a16:creationId xmlns:a16="http://schemas.microsoft.com/office/drawing/2014/main" id="{812842C3-6446-4D30-828D-5DAA5C439F5B}"/>
            </a:ext>
          </a:extLst>
        </xdr:cNvPr>
        <xdr:cNvSpPr/>
      </xdr:nvSpPr>
      <xdr:spPr>
        <a:xfrm>
          <a:off x="8001001" y="4462743"/>
          <a:ext cx="4852146" cy="1487581"/>
        </a:xfrm>
        <a:prstGeom prst="foldedCorner">
          <a:avLst/>
        </a:prstGeom>
        <a:solidFill>
          <a:srgbClr val="FFFFCC"/>
        </a:solidFill>
      </xdr:spPr>
      <xdr:style>
        <a:lnRef idx="2">
          <a:schemeClr val="accent4">
            <a:shade val="15000"/>
          </a:schemeClr>
        </a:lnRef>
        <a:fillRef idx="1">
          <a:schemeClr val="accent4"/>
        </a:fillRef>
        <a:effectRef idx="0">
          <a:schemeClr val="accent4"/>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481853</xdr:colOff>
      <xdr:row>16</xdr:row>
      <xdr:rowOff>72838</xdr:rowOff>
    </xdr:from>
    <xdr:to>
      <xdr:col>16</xdr:col>
      <xdr:colOff>246530</xdr:colOff>
      <xdr:row>22</xdr:row>
      <xdr:rowOff>100854</xdr:rowOff>
    </xdr:to>
    <xdr:sp macro="" textlink="">
      <xdr:nvSpPr>
        <xdr:cNvPr id="4" name="テキスト ボックス 3">
          <a:extLst>
            <a:ext uri="{FF2B5EF4-FFF2-40B4-BE49-F238E27FC236}">
              <a16:creationId xmlns:a16="http://schemas.microsoft.com/office/drawing/2014/main" id="{F424DCC4-1CB6-4FC3-A711-0DD56F5FAFAE}"/>
            </a:ext>
          </a:extLst>
        </xdr:cNvPr>
        <xdr:cNvSpPr txBox="1"/>
      </xdr:nvSpPr>
      <xdr:spPr>
        <a:xfrm>
          <a:off x="8124265" y="4555191"/>
          <a:ext cx="4740089" cy="17088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b="1">
              <a:latin typeface="ＭＳ Ｐゴシック" panose="020B0600070205080204" pitchFamily="50" charset="-128"/>
              <a:ea typeface="ＭＳ Ｐゴシック" panose="020B0600070205080204" pitchFamily="50" charset="-128"/>
            </a:rPr>
            <a:t>【</a:t>
          </a:r>
          <a:r>
            <a:rPr kumimoji="1" lang="ja-JP" altLang="en-US" sz="1600" b="1">
              <a:latin typeface="ＭＳ Ｐゴシック" panose="020B0600070205080204" pitchFamily="50" charset="-128"/>
              <a:ea typeface="ＭＳ Ｐゴシック" panose="020B0600070205080204" pitchFamily="50" charset="-128"/>
            </a:rPr>
            <a:t>注意事項</a:t>
          </a:r>
          <a:r>
            <a:rPr kumimoji="1" lang="en-US" altLang="ja-JP" sz="1600" b="1">
              <a:latin typeface="ＭＳ Ｐゴシック" panose="020B0600070205080204" pitchFamily="50" charset="-128"/>
              <a:ea typeface="ＭＳ Ｐゴシック" panose="020B0600070205080204" pitchFamily="50" charset="-128"/>
            </a:rPr>
            <a:t>】</a:t>
          </a:r>
          <a:endParaRPr kumimoji="1" lang="en-US" altLang="ja-JP" sz="1400" b="1">
            <a:latin typeface="ＭＳ Ｐゴシック" panose="020B0600070205080204" pitchFamily="50" charset="-128"/>
            <a:ea typeface="ＭＳ Ｐゴシック" panose="020B0600070205080204" pitchFamily="50" charset="-128"/>
          </a:endParaRPr>
        </a:p>
        <a:p>
          <a:pPr>
            <a:spcBef>
              <a:spcPts val="300"/>
            </a:spcBef>
          </a:pPr>
          <a:r>
            <a:rPr kumimoji="1" lang="ja-JP" altLang="en-US" sz="1400" b="0">
              <a:latin typeface="ＭＳ Ｐゴシック" panose="020B0600070205080204" pitchFamily="50" charset="-128"/>
              <a:ea typeface="ＭＳ Ｐゴシック" panose="020B0600070205080204" pitchFamily="50" charset="-128"/>
            </a:rPr>
            <a:t>・水色セルに入力してください。</a:t>
          </a:r>
          <a:endParaRPr kumimoji="1" lang="en-US" altLang="ja-JP" sz="1400" b="0">
            <a:latin typeface="ＭＳ Ｐゴシック" panose="020B0600070205080204" pitchFamily="50" charset="-128"/>
            <a:ea typeface="ＭＳ Ｐゴシック" panose="020B0600070205080204" pitchFamily="50" charset="-128"/>
          </a:endParaRPr>
        </a:p>
        <a:p>
          <a:pPr>
            <a:spcBef>
              <a:spcPts val="600"/>
            </a:spcBef>
          </a:pPr>
          <a:r>
            <a:rPr kumimoji="1" lang="ja-JP" altLang="en-US" sz="1400" b="0">
              <a:latin typeface="ＭＳ Ｐゴシック" panose="020B0600070205080204" pitchFamily="50" charset="-128"/>
              <a:ea typeface="ＭＳ Ｐゴシック" panose="020B0600070205080204" pitchFamily="50" charset="-128"/>
            </a:rPr>
            <a:t>・「建築・その他」の項目は、状況に応じて書き換えてください。</a:t>
          </a:r>
          <a:endParaRPr kumimoji="1" lang="en-US" altLang="ja-JP" sz="1400" b="0">
            <a:latin typeface="ＭＳ Ｐゴシック" panose="020B0600070205080204" pitchFamily="50" charset="-128"/>
            <a:ea typeface="ＭＳ Ｐゴシック" panose="020B0600070205080204" pitchFamily="50" charset="-128"/>
          </a:endParaRPr>
        </a:p>
        <a:p>
          <a:pPr>
            <a:spcBef>
              <a:spcPts val="600"/>
            </a:spcBef>
          </a:pPr>
          <a:r>
            <a:rPr kumimoji="1" lang="ja-JP" altLang="en-US" sz="1400" b="0">
              <a:latin typeface="ＭＳ Ｐゴシック" panose="020B0600070205080204" pitchFamily="50" charset="-128"/>
              <a:ea typeface="ＭＳ Ｐゴシック" panose="020B0600070205080204" pitchFamily="50" charset="-128"/>
            </a:rPr>
            <a:t>・入力後、太枠の数字が証明書に転記されます。</a:t>
          </a:r>
          <a:endParaRPr kumimoji="1" lang="en-US" altLang="ja-JP" sz="1400" b="0">
            <a:latin typeface="ＭＳ Ｐゴシック" panose="020B0600070205080204" pitchFamily="50" charset="-128"/>
            <a:ea typeface="ＭＳ Ｐゴシック" panose="020B0600070205080204" pitchFamily="50" charset="-128"/>
          </a:endParaRPr>
        </a:p>
        <a:p>
          <a:endParaRPr kumimoji="1" lang="en-US" altLang="ja-JP" sz="1400" b="0"/>
        </a:p>
        <a:p>
          <a:endParaRPr kumimoji="1" lang="en-US" altLang="ja-JP" sz="1200" b="1"/>
        </a:p>
        <a:p>
          <a:endParaRPr kumimoji="1" lang="ja-JP" altLang="en-US" sz="1100"/>
        </a:p>
      </xdr:txBody>
    </xdr:sp>
    <xdr:clientData/>
  </xdr:twoCellAnchor>
  <xdr:twoCellAnchor>
    <xdr:from>
      <xdr:col>16</xdr:col>
      <xdr:colOff>571499</xdr:colOff>
      <xdr:row>1</xdr:row>
      <xdr:rowOff>56029</xdr:rowOff>
    </xdr:from>
    <xdr:to>
      <xdr:col>25</xdr:col>
      <xdr:colOff>369793</xdr:colOff>
      <xdr:row>4</xdr:row>
      <xdr:rowOff>123265</xdr:rowOff>
    </xdr:to>
    <xdr:sp macro="" textlink="">
      <xdr:nvSpPr>
        <xdr:cNvPr id="7" name="テキスト ボックス 6">
          <a:extLst>
            <a:ext uri="{FF2B5EF4-FFF2-40B4-BE49-F238E27FC236}">
              <a16:creationId xmlns:a16="http://schemas.microsoft.com/office/drawing/2014/main" id="{8F528887-1E4B-833C-BE1D-80300D42AA90}"/>
            </a:ext>
          </a:extLst>
        </xdr:cNvPr>
        <xdr:cNvSpPr txBox="1"/>
      </xdr:nvSpPr>
      <xdr:spPr>
        <a:xfrm>
          <a:off x="13189323" y="336176"/>
          <a:ext cx="5961529" cy="9076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ysClr val="windowText" lastClr="000000"/>
              </a:solidFill>
              <a:latin typeface="ＭＳ Ｐゴシック" panose="020B0600070205080204" pitchFamily="50" charset="-128"/>
              <a:ea typeface="ＭＳ Ｐゴシック" panose="020B0600070205080204" pitchFamily="50" charset="-128"/>
            </a:rPr>
            <a:t>参考：様式第三号から決算期間内の数字を左表へ転記する。</a:t>
          </a:r>
          <a:endParaRPr kumimoji="1" lang="en-US" altLang="ja-JP" sz="1800" b="1">
            <a:solidFill>
              <a:sysClr val="windowText" lastClr="000000"/>
            </a:solidFill>
            <a:latin typeface="ＭＳ Ｐゴシック" panose="020B0600070205080204" pitchFamily="50" charset="-128"/>
            <a:ea typeface="ＭＳ Ｐゴシック" panose="020B0600070205080204" pitchFamily="50" charset="-128"/>
          </a:endParaRPr>
        </a:p>
        <a:p>
          <a:r>
            <a:rPr kumimoji="1" lang="ja-JP" altLang="en-US" sz="1800" b="1">
              <a:solidFill>
                <a:sysClr val="windowText" lastClr="000000"/>
              </a:solidFill>
              <a:latin typeface="ＭＳ Ｐゴシック" panose="020B0600070205080204" pitchFamily="50" charset="-128"/>
              <a:ea typeface="ＭＳ Ｐゴシック" panose="020B0600070205080204" pitchFamily="50" charset="-128"/>
            </a:rPr>
            <a:t>　　　　様式第三号は、</a:t>
          </a:r>
          <a:r>
            <a:rPr kumimoji="1" lang="en-US" altLang="ja-JP" sz="1800" b="1">
              <a:solidFill>
                <a:sysClr val="windowText" lastClr="000000"/>
              </a:solidFill>
              <a:latin typeface="ＭＳ Ｐゴシック" panose="020B0600070205080204" pitchFamily="50" charset="-128"/>
              <a:ea typeface="ＭＳ Ｐゴシック" panose="020B0600070205080204" pitchFamily="50" charset="-128"/>
            </a:rPr>
            <a:t>FAX</a:t>
          </a:r>
          <a:r>
            <a:rPr kumimoji="1" lang="ja-JP" altLang="en-US" sz="1800" b="1">
              <a:solidFill>
                <a:sysClr val="windowText" lastClr="000000"/>
              </a:solidFill>
              <a:latin typeface="ＭＳ Ｐゴシック" panose="020B0600070205080204" pitchFamily="50" charset="-128"/>
              <a:ea typeface="ＭＳ Ｐゴシック" panose="020B0600070205080204" pitchFamily="50" charset="-128"/>
            </a:rPr>
            <a:t>で送信してください。</a:t>
          </a:r>
          <a:endParaRPr kumimoji="1" lang="en-US" altLang="ja-JP" sz="1800" b="1">
            <a:solidFill>
              <a:sysClr val="windowText" lastClr="000000"/>
            </a:solidFill>
            <a:latin typeface="ＭＳ Ｐゴシック" panose="020B0600070205080204" pitchFamily="50" charset="-128"/>
            <a:ea typeface="ＭＳ Ｐゴシック" panose="020B0600070205080204" pitchFamily="50" charset="-128"/>
          </a:endParaRPr>
        </a:p>
        <a:p>
          <a:endParaRPr kumimoji="1" lang="en-US" altLang="ja-JP" sz="1100"/>
        </a:p>
      </xdr:txBody>
    </xdr:sp>
    <xdr:clientData/>
  </xdr:twoCellAnchor>
  <xdr:twoCellAnchor editAs="oneCell">
    <xdr:from>
      <xdr:col>17</xdr:col>
      <xdr:colOff>200105</xdr:colOff>
      <xdr:row>4</xdr:row>
      <xdr:rowOff>108860</xdr:rowOff>
    </xdr:from>
    <xdr:to>
      <xdr:col>24</xdr:col>
      <xdr:colOff>576514</xdr:colOff>
      <xdr:row>30</xdr:row>
      <xdr:rowOff>122467</xdr:rowOff>
    </xdr:to>
    <xdr:pic>
      <xdr:nvPicPr>
        <xdr:cNvPr id="9" name="図 8">
          <a:extLst>
            <a:ext uri="{FF2B5EF4-FFF2-40B4-BE49-F238E27FC236}">
              <a16:creationId xmlns:a16="http://schemas.microsoft.com/office/drawing/2014/main" id="{B82D564D-AAD5-7B54-0F4A-8760843BB770}"/>
            </a:ext>
          </a:extLst>
        </xdr:cNvPr>
        <xdr:cNvPicPr>
          <a:picLocks noChangeAspect="1"/>
        </xdr:cNvPicPr>
      </xdr:nvPicPr>
      <xdr:blipFill>
        <a:blip xmlns:r="http://schemas.openxmlformats.org/officeDocument/2006/relationships" r:embed="rId2"/>
        <a:stretch>
          <a:fillRect/>
        </a:stretch>
      </xdr:blipFill>
      <xdr:spPr>
        <a:xfrm>
          <a:off x="13512693" y="1229448"/>
          <a:ext cx="5161321" cy="7297431"/>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1</xdr:col>
      <xdr:colOff>0</xdr:colOff>
      <xdr:row>26</xdr:row>
      <xdr:rowOff>194361</xdr:rowOff>
    </xdr:from>
    <xdr:to>
      <xdr:col>10</xdr:col>
      <xdr:colOff>25025</xdr:colOff>
      <xdr:row>27</xdr:row>
      <xdr:rowOff>223681</xdr:rowOff>
    </xdr:to>
    <xdr:sp macro="" textlink="">
      <xdr:nvSpPr>
        <xdr:cNvPr id="6" name="フリーフォーム: 図形 5">
          <a:extLst>
            <a:ext uri="{FF2B5EF4-FFF2-40B4-BE49-F238E27FC236}">
              <a16:creationId xmlns:a16="http://schemas.microsoft.com/office/drawing/2014/main" id="{0BBCC717-2F23-B839-4FF6-CF894B8C3FB1}"/>
            </a:ext>
          </a:extLst>
        </xdr:cNvPr>
        <xdr:cNvSpPr/>
      </xdr:nvSpPr>
      <xdr:spPr>
        <a:xfrm>
          <a:off x="240196" y="9272100"/>
          <a:ext cx="5996786" cy="269516"/>
        </a:xfrm>
        <a:custGeom>
          <a:avLst/>
          <a:gdLst>
            <a:gd name="connsiteX0" fmla="*/ 0 w 5996786"/>
            <a:gd name="connsiteY0" fmla="*/ 4420 h 269516"/>
            <a:gd name="connsiteX1" fmla="*/ 173934 w 5996786"/>
            <a:gd name="connsiteY1" fmla="*/ 269464 h 269516"/>
            <a:gd name="connsiteX2" fmla="*/ 728869 w 5996786"/>
            <a:gd name="connsiteY2" fmla="*/ 29268 h 269516"/>
            <a:gd name="connsiteX3" fmla="*/ 1300369 w 5996786"/>
            <a:gd name="connsiteY3" fmla="*/ 261181 h 269516"/>
            <a:gd name="connsiteX4" fmla="*/ 1863587 w 5996786"/>
            <a:gd name="connsiteY4" fmla="*/ 20985 h 269516"/>
            <a:gd name="connsiteX5" fmla="*/ 2418521 w 5996786"/>
            <a:gd name="connsiteY5" fmla="*/ 269464 h 269516"/>
            <a:gd name="connsiteX6" fmla="*/ 2965174 w 5996786"/>
            <a:gd name="connsiteY6" fmla="*/ 29268 h 269516"/>
            <a:gd name="connsiteX7" fmla="*/ 3544956 w 5996786"/>
            <a:gd name="connsiteY7" fmla="*/ 261181 h 269516"/>
            <a:gd name="connsiteX8" fmla="*/ 4108174 w 5996786"/>
            <a:gd name="connsiteY8" fmla="*/ 20985 h 269516"/>
            <a:gd name="connsiteX9" fmla="*/ 4654826 w 5996786"/>
            <a:gd name="connsiteY9" fmla="*/ 252898 h 269516"/>
            <a:gd name="connsiteX10" fmla="*/ 5184913 w 5996786"/>
            <a:gd name="connsiteY10" fmla="*/ 29268 h 269516"/>
            <a:gd name="connsiteX11" fmla="*/ 5756413 w 5996786"/>
            <a:gd name="connsiteY11" fmla="*/ 269464 h 269516"/>
            <a:gd name="connsiteX12" fmla="*/ 5980043 w 5996786"/>
            <a:gd name="connsiteY12" fmla="*/ 29268 h 269516"/>
            <a:gd name="connsiteX13" fmla="*/ 5963478 w 5996786"/>
            <a:gd name="connsiteY13" fmla="*/ 12703 h 26951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Lst>
          <a:rect l="l" t="t" r="r" b="b"/>
          <a:pathLst>
            <a:path w="5996786" h="269516">
              <a:moveTo>
                <a:pt x="0" y="4420"/>
              </a:moveTo>
              <a:cubicBezTo>
                <a:pt x="26228" y="134871"/>
                <a:pt x="52456" y="265323"/>
                <a:pt x="173934" y="269464"/>
              </a:cubicBezTo>
              <a:cubicBezTo>
                <a:pt x="295412" y="273605"/>
                <a:pt x="541130" y="30648"/>
                <a:pt x="728869" y="29268"/>
              </a:cubicBezTo>
              <a:cubicBezTo>
                <a:pt x="916608" y="27888"/>
                <a:pt x="1111249" y="262562"/>
                <a:pt x="1300369" y="261181"/>
              </a:cubicBezTo>
              <a:cubicBezTo>
                <a:pt x="1489489" y="259801"/>
                <a:pt x="1677228" y="19605"/>
                <a:pt x="1863587" y="20985"/>
              </a:cubicBezTo>
              <a:cubicBezTo>
                <a:pt x="2049946" y="22366"/>
                <a:pt x="2234923" y="268084"/>
                <a:pt x="2418521" y="269464"/>
              </a:cubicBezTo>
              <a:cubicBezTo>
                <a:pt x="2602119" y="270844"/>
                <a:pt x="2777435" y="30648"/>
                <a:pt x="2965174" y="29268"/>
              </a:cubicBezTo>
              <a:cubicBezTo>
                <a:pt x="3152913" y="27888"/>
                <a:pt x="3354456" y="262562"/>
                <a:pt x="3544956" y="261181"/>
              </a:cubicBezTo>
              <a:cubicBezTo>
                <a:pt x="3735456" y="259801"/>
                <a:pt x="3923196" y="22365"/>
                <a:pt x="4108174" y="20985"/>
              </a:cubicBezTo>
              <a:cubicBezTo>
                <a:pt x="4293152" y="19605"/>
                <a:pt x="4475370" y="251518"/>
                <a:pt x="4654826" y="252898"/>
              </a:cubicBezTo>
              <a:cubicBezTo>
                <a:pt x="4834283" y="254279"/>
                <a:pt x="5001315" y="26507"/>
                <a:pt x="5184913" y="29268"/>
              </a:cubicBezTo>
              <a:cubicBezTo>
                <a:pt x="5368511" y="32029"/>
                <a:pt x="5623891" y="269464"/>
                <a:pt x="5756413" y="269464"/>
              </a:cubicBezTo>
              <a:cubicBezTo>
                <a:pt x="5888935" y="269464"/>
                <a:pt x="5980043" y="29268"/>
                <a:pt x="5980043" y="29268"/>
              </a:cubicBezTo>
              <a:cubicBezTo>
                <a:pt x="6014554" y="-13526"/>
                <a:pt x="5989016" y="-412"/>
                <a:pt x="5963478" y="12703"/>
              </a:cubicBezTo>
            </a:path>
          </a:pathLst>
        </a:custGeom>
        <a:noFill/>
        <a:ln>
          <a:solidFill>
            <a:sysClr val="windowText" lastClr="0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358589</xdr:colOff>
      <xdr:row>1</xdr:row>
      <xdr:rowOff>89648</xdr:rowOff>
    </xdr:from>
    <xdr:to>
      <xdr:col>13</xdr:col>
      <xdr:colOff>523875</xdr:colOff>
      <xdr:row>3</xdr:row>
      <xdr:rowOff>70132</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F7E81BE8-DAA6-46F8-A570-7FD5DABAB0E6}"/>
            </a:ext>
          </a:extLst>
        </xdr:cNvPr>
        <xdr:cNvSpPr/>
      </xdr:nvSpPr>
      <xdr:spPr>
        <a:xfrm>
          <a:off x="6845114" y="261098"/>
          <a:ext cx="1536886" cy="590084"/>
        </a:xfrm>
        <a:prstGeom prst="bevel">
          <a:avLst>
            <a:gd name="adj" fmla="val 8097"/>
          </a:avLst>
        </a:prstGeom>
        <a:solidFill>
          <a:schemeClr val="accent6">
            <a:lumMod val="40000"/>
            <a:lumOff val="6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latin typeface="ＭＳ Ｐゴシック" panose="020B0600070205080204" pitchFamily="50" charset="-128"/>
              <a:ea typeface="ＭＳ Ｐゴシック" panose="020B0600070205080204" pitchFamily="50" charset="-128"/>
            </a:rPr>
            <a:t>←様式へ</a:t>
          </a:r>
        </a:p>
      </xdr:txBody>
    </xdr:sp>
    <xdr:clientData/>
  </xdr:twoCellAnchor>
  <xdr:twoCellAnchor>
    <xdr:from>
      <xdr:col>11</xdr:col>
      <xdr:colOff>336174</xdr:colOff>
      <xdr:row>15</xdr:row>
      <xdr:rowOff>582706</xdr:rowOff>
    </xdr:from>
    <xdr:to>
      <xdr:col>20</xdr:col>
      <xdr:colOff>515469</xdr:colOff>
      <xdr:row>20</xdr:row>
      <xdr:rowOff>212913</xdr:rowOff>
    </xdr:to>
    <xdr:sp macro="" textlink="">
      <xdr:nvSpPr>
        <xdr:cNvPr id="3" name="四角形: メモ 2">
          <a:extLst>
            <a:ext uri="{FF2B5EF4-FFF2-40B4-BE49-F238E27FC236}">
              <a16:creationId xmlns:a16="http://schemas.microsoft.com/office/drawing/2014/main" id="{92D42E0D-D4CC-4144-AC6E-3F62A3AF17C9}"/>
            </a:ext>
          </a:extLst>
        </xdr:cNvPr>
        <xdr:cNvSpPr/>
      </xdr:nvSpPr>
      <xdr:spPr>
        <a:xfrm>
          <a:off x="6790762" y="3552265"/>
          <a:ext cx="5748619" cy="1781736"/>
        </a:xfrm>
        <a:prstGeom prst="foldedCorner">
          <a:avLst/>
        </a:prstGeom>
        <a:solidFill>
          <a:srgbClr val="FFFFCC"/>
        </a:solidFill>
      </xdr:spPr>
      <xdr:style>
        <a:lnRef idx="2">
          <a:schemeClr val="accent4">
            <a:shade val="15000"/>
          </a:schemeClr>
        </a:lnRef>
        <a:fillRef idx="1">
          <a:schemeClr val="accent4"/>
        </a:fillRef>
        <a:effectRef idx="0">
          <a:schemeClr val="accent4"/>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537882</xdr:colOff>
      <xdr:row>16</xdr:row>
      <xdr:rowOff>44824</xdr:rowOff>
    </xdr:from>
    <xdr:to>
      <xdr:col>20</xdr:col>
      <xdr:colOff>392206</xdr:colOff>
      <xdr:row>20</xdr:row>
      <xdr:rowOff>523875</xdr:rowOff>
    </xdr:to>
    <xdr:sp macro="" textlink="">
      <xdr:nvSpPr>
        <xdr:cNvPr id="5" name="テキスト ボックス 4">
          <a:extLst>
            <a:ext uri="{FF2B5EF4-FFF2-40B4-BE49-F238E27FC236}">
              <a16:creationId xmlns:a16="http://schemas.microsoft.com/office/drawing/2014/main" id="{7D043793-7CA8-465D-85C9-8AC34F35CF5E}"/>
            </a:ext>
          </a:extLst>
        </xdr:cNvPr>
        <xdr:cNvSpPr txBox="1"/>
      </xdr:nvSpPr>
      <xdr:spPr>
        <a:xfrm>
          <a:off x="7024407" y="3702424"/>
          <a:ext cx="5445499" cy="19649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b="1">
              <a:latin typeface="ＭＳ Ｐゴシック" panose="020B0600070205080204" pitchFamily="50" charset="-128"/>
              <a:ea typeface="ＭＳ Ｐゴシック" panose="020B0600070205080204" pitchFamily="50" charset="-128"/>
            </a:rPr>
            <a:t>【</a:t>
          </a:r>
          <a:r>
            <a:rPr kumimoji="1" lang="ja-JP" altLang="en-US" sz="1600" b="1">
              <a:latin typeface="ＭＳ Ｐゴシック" panose="020B0600070205080204" pitchFamily="50" charset="-128"/>
              <a:ea typeface="ＭＳ Ｐゴシック" panose="020B0600070205080204" pitchFamily="50" charset="-128"/>
            </a:rPr>
            <a:t>注意事項</a:t>
          </a:r>
          <a:r>
            <a:rPr kumimoji="1" lang="en-US" altLang="ja-JP" sz="1600" b="1">
              <a:latin typeface="ＭＳ Ｐゴシック" panose="020B0600070205080204" pitchFamily="50" charset="-128"/>
              <a:ea typeface="ＭＳ Ｐゴシック" panose="020B0600070205080204" pitchFamily="50" charset="-128"/>
            </a:rPr>
            <a:t>】</a:t>
          </a:r>
          <a:endParaRPr kumimoji="1" lang="en-US" altLang="ja-JP" sz="1400" b="1">
            <a:latin typeface="ＭＳ Ｐゴシック" panose="020B0600070205080204" pitchFamily="50" charset="-128"/>
            <a:ea typeface="ＭＳ Ｐゴシック" panose="020B0600070205080204" pitchFamily="50" charset="-128"/>
          </a:endParaRPr>
        </a:p>
        <a:p>
          <a:pPr>
            <a:spcBef>
              <a:spcPts val="0"/>
            </a:spcBef>
          </a:pPr>
          <a:r>
            <a:rPr kumimoji="1" lang="ja-JP" altLang="en-US" sz="1400" b="0">
              <a:latin typeface="ＭＳ Ｐゴシック" panose="020B0600070205080204" pitchFamily="50" charset="-128"/>
              <a:ea typeface="ＭＳ Ｐゴシック" panose="020B0600070205080204" pitchFamily="50" charset="-128"/>
            </a:rPr>
            <a:t>・「電子充当状況証明書」を発行し、水色セルに転記してください。</a:t>
          </a:r>
          <a:endParaRPr kumimoji="1" lang="en-US" altLang="ja-JP" sz="1400" b="0">
            <a:latin typeface="ＭＳ Ｐゴシック" panose="020B0600070205080204" pitchFamily="50" charset="-128"/>
            <a:ea typeface="ＭＳ Ｐゴシック" panose="020B0600070205080204" pitchFamily="50" charset="-128"/>
          </a:endParaRPr>
        </a:p>
        <a:p>
          <a:pPr>
            <a:spcBef>
              <a:spcPts val="0"/>
            </a:spcBef>
          </a:pPr>
          <a:r>
            <a:rPr kumimoji="1" lang="ja-JP" altLang="en-US" sz="1400" b="0">
              <a:latin typeface="ＭＳ Ｐゴシック" panose="020B0600070205080204" pitchFamily="50" charset="-128"/>
              <a:ea typeface="ＭＳ Ｐゴシック" panose="020B0600070205080204" pitchFamily="50" charset="-128"/>
            </a:rPr>
            <a:t>　</a:t>
          </a:r>
          <a:r>
            <a:rPr kumimoji="1" lang="en-US" altLang="ja-JP" sz="1200" b="0">
              <a:latin typeface="ＭＳ Ｐゴシック" panose="020B0600070205080204" pitchFamily="50" charset="-128"/>
              <a:ea typeface="ＭＳ Ｐゴシック" panose="020B0600070205080204" pitchFamily="50" charset="-128"/>
            </a:rPr>
            <a:t>※</a:t>
          </a:r>
          <a:r>
            <a:rPr kumimoji="1" lang="ja-JP" altLang="en-US" sz="1200" b="0">
              <a:latin typeface="ＭＳ Ｐゴシック" panose="020B0600070205080204" pitchFamily="50" charset="-128"/>
              <a:ea typeface="ＭＳ Ｐゴシック" panose="020B0600070205080204" pitchFamily="50" charset="-128"/>
            </a:rPr>
            <a:t>証明書発行には、依頼から発行までに２営業日程度要します。</a:t>
          </a:r>
          <a:endParaRPr kumimoji="1" lang="en-US" altLang="ja-JP" sz="1200" b="0">
            <a:latin typeface="ＭＳ Ｐゴシック" panose="020B0600070205080204" pitchFamily="50" charset="-128"/>
            <a:ea typeface="ＭＳ Ｐゴシック" panose="020B0600070205080204" pitchFamily="50" charset="-128"/>
          </a:endParaRPr>
        </a:p>
        <a:p>
          <a:pPr>
            <a:spcBef>
              <a:spcPts val="600"/>
            </a:spcBef>
          </a:pPr>
          <a:r>
            <a:rPr kumimoji="1" lang="ja-JP" altLang="en-US" sz="1400" b="0">
              <a:latin typeface="ＭＳ Ｐゴシック" panose="020B0600070205080204" pitchFamily="50" charset="-128"/>
              <a:ea typeface="ＭＳ Ｐゴシック" panose="020B0600070205080204" pitchFamily="50" charset="-128"/>
            </a:rPr>
            <a:t>・</a:t>
          </a:r>
          <a:r>
            <a:rPr kumimoji="1" lang="ja-JP" altLang="en-US" sz="1400" b="1" u="none">
              <a:latin typeface="ＭＳ Ｐゴシック" panose="020B0600070205080204" pitchFamily="50" charset="-128"/>
              <a:ea typeface="ＭＳ Ｐゴシック" panose="020B0600070205080204" pitchFamily="50" charset="-128"/>
            </a:rPr>
            <a:t>電子で充当された就労日については、証紙の貼付はしないでください</a:t>
          </a:r>
          <a:r>
            <a:rPr kumimoji="1" lang="ja-JP" altLang="en-US" sz="1400" b="0">
              <a:latin typeface="ＭＳ Ｐゴシック" panose="020B0600070205080204" pitchFamily="50" charset="-128"/>
              <a:ea typeface="ＭＳ Ｐゴシック" panose="020B0600070205080204" pitchFamily="50" charset="-128"/>
            </a:rPr>
            <a:t>。（二重掛金になってしまいますので、ご注意ください。）</a:t>
          </a:r>
          <a:endParaRPr kumimoji="1" lang="en-US" altLang="ja-JP" sz="1400" b="0">
            <a:latin typeface="ＭＳ Ｐゴシック" panose="020B0600070205080204" pitchFamily="50" charset="-128"/>
            <a:ea typeface="ＭＳ Ｐゴシック" panose="020B0600070205080204" pitchFamily="50" charset="-128"/>
          </a:endParaRPr>
        </a:p>
        <a:p>
          <a:endParaRPr kumimoji="1" lang="en-US" altLang="ja-JP" sz="1400" b="1">
            <a:latin typeface="ＭＳ Ｐゴシック" panose="020B0600070205080204" pitchFamily="50" charset="-128"/>
            <a:ea typeface="ＭＳ Ｐゴシック" panose="020B0600070205080204" pitchFamily="50" charset="-128"/>
          </a:endParaRPr>
        </a:p>
        <a:p>
          <a:endParaRPr kumimoji="1" lang="en-US" altLang="ja-JP" sz="1200" b="1">
            <a:latin typeface="ＭＳ Ｐゴシック" panose="020B0600070205080204" pitchFamily="50" charset="-128"/>
            <a:ea typeface="ＭＳ Ｐゴシック" panose="020B0600070205080204" pitchFamily="50" charset="-128"/>
          </a:endParaRPr>
        </a:p>
        <a:p>
          <a:endParaRPr kumimoji="1" lang="ja-JP" altLang="en-US" sz="1100"/>
        </a:p>
      </xdr:txBody>
    </xdr:sp>
    <xdr:clientData/>
  </xdr:twoCellAnchor>
  <xdr:twoCellAnchor>
    <xdr:from>
      <xdr:col>11</xdr:col>
      <xdr:colOff>403414</xdr:colOff>
      <xdr:row>5</xdr:row>
      <xdr:rowOff>168089</xdr:rowOff>
    </xdr:from>
    <xdr:to>
      <xdr:col>16</xdr:col>
      <xdr:colOff>66674</xdr:colOff>
      <xdr:row>9</xdr:row>
      <xdr:rowOff>47625</xdr:rowOff>
    </xdr:to>
    <xdr:sp macro="" textlink="">
      <xdr:nvSpPr>
        <xdr:cNvPr id="7" name="四角形: 角を丸くする 6">
          <a:hlinkClick xmlns:r="http://schemas.openxmlformats.org/officeDocument/2006/relationships" r:id="rId2"/>
          <a:extLst>
            <a:ext uri="{FF2B5EF4-FFF2-40B4-BE49-F238E27FC236}">
              <a16:creationId xmlns:a16="http://schemas.microsoft.com/office/drawing/2014/main" id="{9B5BEE7C-6CAD-4D3E-A4D2-69F186003C82}"/>
            </a:ext>
          </a:extLst>
        </xdr:cNvPr>
        <xdr:cNvSpPr/>
      </xdr:nvSpPr>
      <xdr:spPr>
        <a:xfrm>
          <a:off x="6889939" y="1596839"/>
          <a:ext cx="2511235" cy="622486"/>
        </a:xfrm>
        <a:prstGeom prst="roundRect">
          <a:avLst/>
        </a:prstGeom>
        <a:solidFill>
          <a:srgbClr val="FFE5FF"/>
        </a:solidFill>
        <a:ln w="19050"/>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latin typeface="ＭＳ Ｐゴシック" panose="020B0600070205080204" pitchFamily="50" charset="-128"/>
              <a:ea typeface="ＭＳ Ｐゴシック" panose="020B0600070205080204" pitchFamily="50" charset="-128"/>
            </a:rPr>
            <a:t>電子充当状況証明書</a:t>
          </a:r>
          <a:endParaRPr kumimoji="1" lang="en-US" altLang="ja-JP" sz="1400" b="1">
            <a:solidFill>
              <a:schemeClr val="tx1"/>
            </a:solidFill>
            <a:latin typeface="ＭＳ Ｐゴシック" panose="020B0600070205080204" pitchFamily="50" charset="-128"/>
            <a:ea typeface="ＭＳ Ｐゴシック" panose="020B0600070205080204" pitchFamily="50" charset="-128"/>
          </a:endParaRPr>
        </a:p>
        <a:p>
          <a:pPr algn="l"/>
          <a:r>
            <a:rPr kumimoji="1" lang="ja-JP" altLang="en-US" sz="1400" b="1">
              <a:solidFill>
                <a:schemeClr val="tx1"/>
              </a:solidFill>
              <a:latin typeface="ＭＳ Ｐゴシック" panose="020B0600070205080204" pitchFamily="50" charset="-128"/>
              <a:ea typeface="ＭＳ Ｐゴシック" panose="020B0600070205080204" pitchFamily="50" charset="-128"/>
            </a:rPr>
            <a:t>　発行方法はこちらをクリック</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4.xml"/><Relationship Id="rId13" Type="http://schemas.openxmlformats.org/officeDocument/2006/relationships/ctrlProp" Target="../ctrlProps/ctrlProp9.xml"/><Relationship Id="rId3" Type="http://schemas.openxmlformats.org/officeDocument/2006/relationships/vmlDrawing" Target="../drawings/vmlDrawing1.vml"/><Relationship Id="rId7" Type="http://schemas.openxmlformats.org/officeDocument/2006/relationships/ctrlProp" Target="../ctrlProps/ctrlProp3.xml"/><Relationship Id="rId12" Type="http://schemas.openxmlformats.org/officeDocument/2006/relationships/ctrlProp" Target="../ctrlProps/ctrlProp8.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2.xml"/><Relationship Id="rId11" Type="http://schemas.openxmlformats.org/officeDocument/2006/relationships/ctrlProp" Target="../ctrlProps/ctrlProp7.xml"/><Relationship Id="rId5" Type="http://schemas.openxmlformats.org/officeDocument/2006/relationships/ctrlProp" Target="../ctrlProps/ctrlProp1.xml"/><Relationship Id="rId10" Type="http://schemas.openxmlformats.org/officeDocument/2006/relationships/ctrlProp" Target="../ctrlProps/ctrlProp6.xml"/><Relationship Id="rId4" Type="http://schemas.openxmlformats.org/officeDocument/2006/relationships/image" Target="../media/image1.png"/><Relationship Id="rId9" Type="http://schemas.openxmlformats.org/officeDocument/2006/relationships/ctrlProp" Target="../ctrlProps/ctrlProp5.xml"/><Relationship Id="rId14" Type="http://schemas.openxmlformats.org/officeDocument/2006/relationships/ctrlProp" Target="../ctrlProps/ctrlProp10.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8" Type="http://schemas.openxmlformats.org/officeDocument/2006/relationships/control" Target="../activeX/activeX3.xml"/><Relationship Id="rId3" Type="http://schemas.openxmlformats.org/officeDocument/2006/relationships/vmlDrawing" Target="../drawings/vmlDrawing2.vml"/><Relationship Id="rId7" Type="http://schemas.openxmlformats.org/officeDocument/2006/relationships/image" Target="../media/image10.emf"/><Relationship Id="rId2" Type="http://schemas.openxmlformats.org/officeDocument/2006/relationships/drawing" Target="../drawings/drawing3.xml"/><Relationship Id="rId1" Type="http://schemas.openxmlformats.org/officeDocument/2006/relationships/printerSettings" Target="../printerSettings/printerSettings3.bin"/><Relationship Id="rId6" Type="http://schemas.openxmlformats.org/officeDocument/2006/relationships/control" Target="../activeX/activeX2.xml"/><Relationship Id="rId5" Type="http://schemas.openxmlformats.org/officeDocument/2006/relationships/image" Target="../media/image9.emf"/><Relationship Id="rId4" Type="http://schemas.openxmlformats.org/officeDocument/2006/relationships/control" Target="../activeX/activeX1.xml"/><Relationship Id="rId9" Type="http://schemas.openxmlformats.org/officeDocument/2006/relationships/image" Target="../media/image11.emf"/></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omments" Target="../comments4.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7BDCCA-884C-4239-BD59-B8641A68F743}">
  <sheetPr codeName="Sheet2">
    <tabColor rgb="FFFF0000"/>
    <pageSetUpPr fitToPage="1"/>
  </sheetPr>
  <dimension ref="A1:F20"/>
  <sheetViews>
    <sheetView showGridLines="0" tabSelected="1" zoomScale="75" zoomScaleNormal="75" workbookViewId="0"/>
  </sheetViews>
  <sheetFormatPr defaultRowHeight="13.5"/>
  <cols>
    <col min="1" max="1" width="3.375" style="8" customWidth="1"/>
    <col min="2" max="2" width="7.625" style="8" customWidth="1"/>
    <col min="3" max="3" width="30.375" style="8" bestFit="1" customWidth="1"/>
    <col min="4" max="4" width="13.75" style="8" customWidth="1"/>
    <col min="5" max="5" width="6.5" style="8" customWidth="1"/>
    <col min="6" max="6" width="104.125" style="8" customWidth="1"/>
    <col min="7" max="8" width="9" style="8"/>
    <col min="9" max="9" width="9" style="8" customWidth="1"/>
    <col min="10" max="16384" width="9" style="8"/>
  </cols>
  <sheetData>
    <row r="1" spans="1:6" ht="28.5">
      <c r="A1" s="6" t="s">
        <v>288</v>
      </c>
      <c r="B1" s="7"/>
      <c r="E1" s="292" t="s">
        <v>371</v>
      </c>
    </row>
    <row r="2" spans="1:6" ht="24.75" customHeight="1">
      <c r="A2" s="9"/>
      <c r="B2" s="22" t="s">
        <v>235</v>
      </c>
    </row>
    <row r="3" spans="1:6" ht="24.75" customHeight="1">
      <c r="A3" s="9"/>
      <c r="B3" s="22" t="s">
        <v>305</v>
      </c>
    </row>
    <row r="4" spans="1:6" ht="24.75" customHeight="1">
      <c r="A4" s="9"/>
      <c r="B4" s="22" t="s">
        <v>298</v>
      </c>
    </row>
    <row r="5" spans="1:6" ht="24.75" customHeight="1">
      <c r="A5" s="9"/>
      <c r="B5" s="22" t="s">
        <v>299</v>
      </c>
    </row>
    <row r="6" spans="1:6" ht="28.5" customHeight="1" thickBot="1">
      <c r="A6" s="9"/>
      <c r="B6" s="9"/>
      <c r="F6" s="10" t="s">
        <v>216</v>
      </c>
    </row>
    <row r="7" spans="1:6" ht="69.75" customHeight="1" thickTop="1">
      <c r="B7" s="318" t="s">
        <v>286</v>
      </c>
      <c r="C7" s="319"/>
      <c r="D7" s="319"/>
      <c r="E7" s="319"/>
      <c r="F7" s="47" t="s">
        <v>307</v>
      </c>
    </row>
    <row r="8" spans="1:6" ht="36" customHeight="1" thickBot="1">
      <c r="B8" s="320" t="s">
        <v>237</v>
      </c>
      <c r="C8" s="321"/>
      <c r="D8" s="321"/>
      <c r="E8" s="321"/>
      <c r="F8" s="48" t="s">
        <v>236</v>
      </c>
    </row>
    <row r="9" spans="1:6" ht="18" customHeight="1" thickTop="1">
      <c r="B9" s="45"/>
      <c r="C9" s="45"/>
      <c r="D9" s="45"/>
      <c r="E9" s="45"/>
      <c r="F9" s="46"/>
    </row>
    <row r="10" spans="1:6" ht="22.5" customHeight="1">
      <c r="B10" s="317"/>
      <c r="C10" s="317"/>
      <c r="D10" s="11" t="s">
        <v>214</v>
      </c>
      <c r="E10" s="24" t="s">
        <v>229</v>
      </c>
      <c r="F10" s="11" t="s">
        <v>211</v>
      </c>
    </row>
    <row r="11" spans="1:6" ht="41.25" customHeight="1">
      <c r="B11" s="87" t="s">
        <v>241</v>
      </c>
      <c r="C11" s="12" t="s">
        <v>222</v>
      </c>
      <c r="D11" s="13" t="s">
        <v>213</v>
      </c>
      <c r="E11" s="13"/>
      <c r="F11" s="14" t="s">
        <v>372</v>
      </c>
    </row>
    <row r="12" spans="1:6" ht="41.25" customHeight="1">
      <c r="B12" s="87" t="s">
        <v>242</v>
      </c>
      <c r="C12" s="12" t="s">
        <v>223</v>
      </c>
      <c r="D12" s="13" t="s">
        <v>213</v>
      </c>
      <c r="E12" s="13"/>
      <c r="F12" s="14" t="s">
        <v>280</v>
      </c>
    </row>
    <row r="13" spans="1:6" ht="41.25" customHeight="1">
      <c r="B13" s="87" t="s">
        <v>243</v>
      </c>
      <c r="C13" s="12" t="s">
        <v>224</v>
      </c>
      <c r="D13" s="13" t="s">
        <v>213</v>
      </c>
      <c r="E13" s="13"/>
      <c r="F13" s="14" t="s">
        <v>373</v>
      </c>
    </row>
    <row r="14" spans="1:6" ht="41.25" customHeight="1">
      <c r="B14" s="87" t="s">
        <v>244</v>
      </c>
      <c r="C14" s="12" t="s">
        <v>225</v>
      </c>
      <c r="D14" s="13" t="s">
        <v>213</v>
      </c>
      <c r="E14" s="13"/>
      <c r="F14" s="14" t="s">
        <v>374</v>
      </c>
    </row>
    <row r="15" spans="1:6" ht="41.25" customHeight="1">
      <c r="B15" s="15" t="s">
        <v>277</v>
      </c>
      <c r="C15" s="12" t="s">
        <v>226</v>
      </c>
      <c r="D15" s="86" t="s">
        <v>276</v>
      </c>
      <c r="E15" s="23"/>
      <c r="F15" s="14" t="s">
        <v>375</v>
      </c>
    </row>
    <row r="16" spans="1:6" ht="41.25" customHeight="1">
      <c r="B16" s="322" t="s">
        <v>245</v>
      </c>
      <c r="C16" s="88" t="s">
        <v>221</v>
      </c>
      <c r="D16" s="16" t="s">
        <v>213</v>
      </c>
      <c r="E16" s="16"/>
      <c r="F16" s="17" t="s">
        <v>376</v>
      </c>
    </row>
    <row r="17" spans="2:6" ht="41.25" customHeight="1">
      <c r="B17" s="323"/>
      <c r="C17" s="89" t="s">
        <v>285</v>
      </c>
      <c r="D17" s="86" t="s">
        <v>293</v>
      </c>
      <c r="E17" s="18"/>
      <c r="F17" s="19" t="s">
        <v>377</v>
      </c>
    </row>
    <row r="18" spans="2:6" ht="41.25" customHeight="1">
      <c r="B18" s="87" t="s">
        <v>278</v>
      </c>
      <c r="C18" s="291" t="s">
        <v>240</v>
      </c>
      <c r="D18" s="95" t="s">
        <v>300</v>
      </c>
      <c r="E18" s="20"/>
      <c r="F18" s="14" t="s">
        <v>378</v>
      </c>
    </row>
    <row r="19" spans="2:6" ht="41.25" customHeight="1">
      <c r="B19" s="315" t="s">
        <v>215</v>
      </c>
      <c r="C19" s="316"/>
      <c r="D19" s="86" t="s">
        <v>293</v>
      </c>
      <c r="E19" s="20"/>
      <c r="F19" s="14" t="s">
        <v>379</v>
      </c>
    </row>
    <row r="20" spans="2:6" ht="41.25" customHeight="1">
      <c r="B20" s="315" t="s">
        <v>212</v>
      </c>
      <c r="C20" s="316"/>
      <c r="D20" s="86" t="s">
        <v>294</v>
      </c>
      <c r="E20" s="20"/>
      <c r="F20" s="14" t="s">
        <v>380</v>
      </c>
    </row>
  </sheetData>
  <sheetProtection algorithmName="SHA-512" hashValue="mcc6YOgaWSiA2QE/aWuUyT+f8GG3HIKz9J89qdmnH3eNtYnCjFle1jjZm0EUKQyZkaS1fNVPYVakaMTmvcsTvQ==" saltValue="iZ0jwU5wDLc5xAzH3eUPYg==" spinCount="100000" sheet="1" objects="1" scenarios="1"/>
  <mergeCells count="6">
    <mergeCell ref="B20:C20"/>
    <mergeCell ref="B19:C19"/>
    <mergeCell ref="B10:C10"/>
    <mergeCell ref="B7:E7"/>
    <mergeCell ref="B8:E8"/>
    <mergeCell ref="B16:B17"/>
  </mergeCells>
  <phoneticPr fontId="2"/>
  <hyperlinks>
    <hyperlink ref="C12" location="'２⃣証明願'!A1" display="証明願" xr:uid="{54800FAD-E264-4FEC-9D18-A701B4BFF395}"/>
    <hyperlink ref="C13" location="'３⃣手帳受払簿'!A1" display="手帳受払簿" xr:uid="{6D7E3D2A-9F55-4044-BCAC-5E778642B57F}"/>
    <hyperlink ref="C14" location="'４⃣証紙受払簿'!A1" display="証紙受払簿" xr:uid="{17609055-DCA4-4B77-B1BF-65A47A6AEE1E}"/>
    <hyperlink ref="C15" location="'４⃣-2就労状況報告書'!A1" display="就労状況報告書" xr:uid="{62B79814-3755-4E78-ADA7-5C84906DBF06}"/>
    <hyperlink ref="B19" location="電子充当状況証明書!A1" display="電子充当状況証明書" xr:uid="{9D71F841-1EAA-4CBF-9953-F00F88FE778C}"/>
    <hyperlink ref="B20" location="チェックシート!A1" display="チェックシート" xr:uid="{BFF13A83-CAB0-404A-B3EB-40B698FCE080}"/>
    <hyperlink ref="B8" location="取扱要領!A1" display="取扱要領" xr:uid="{BFAE4AD7-18C9-4432-BCAD-967D07333066}"/>
    <hyperlink ref="C11" location="'1⃣FAX送信状'!A1" display="FAX送信状" xr:uid="{169BEB4D-3439-4472-B060-A5C0C45B5623}"/>
    <hyperlink ref="C17" location="直前三年計算表!A1" display="直前三年計算表" xr:uid="{C76300D0-41FD-4971-B94A-187330491953}"/>
  </hyperlinks>
  <pageMargins left="0.7" right="0.7" top="0.75" bottom="0.75" header="0.3" footer="0.3"/>
  <pageSetup paperSize="9" scale="57" orientation="landscape" r:id="rId1"/>
  <drawing r:id="rId2"/>
  <legacyDrawing r:id="rId3"/>
  <picture r:id="rId4"/>
  <mc:AlternateContent xmlns:mc="http://schemas.openxmlformats.org/markup-compatibility/2006">
    <mc:Choice Requires="x14">
      <controls>
        <mc:AlternateContent xmlns:mc="http://schemas.openxmlformats.org/markup-compatibility/2006">
          <mc:Choice Requires="x14">
            <control shapeId="18447" r:id="rId5" name="Check Box 15">
              <controlPr defaultSize="0" autoFill="0" autoLine="0" autoPict="0">
                <anchor moveWithCells="1">
                  <from>
                    <xdr:col>4</xdr:col>
                    <xdr:colOff>142875</xdr:colOff>
                    <xdr:row>12</xdr:row>
                    <xdr:rowOff>38100</xdr:rowOff>
                  </from>
                  <to>
                    <xdr:col>5</xdr:col>
                    <xdr:colOff>0</xdr:colOff>
                    <xdr:row>12</xdr:row>
                    <xdr:rowOff>495300</xdr:rowOff>
                  </to>
                </anchor>
              </controlPr>
            </control>
          </mc:Choice>
        </mc:AlternateContent>
        <mc:AlternateContent xmlns:mc="http://schemas.openxmlformats.org/markup-compatibility/2006">
          <mc:Choice Requires="x14">
            <control shapeId="18448" r:id="rId6" name="Check Box 16">
              <controlPr defaultSize="0" autoFill="0" autoLine="0" autoPict="0">
                <anchor moveWithCells="1">
                  <from>
                    <xdr:col>4</xdr:col>
                    <xdr:colOff>142875</xdr:colOff>
                    <xdr:row>13</xdr:row>
                    <xdr:rowOff>38100</xdr:rowOff>
                  </from>
                  <to>
                    <xdr:col>5</xdr:col>
                    <xdr:colOff>0</xdr:colOff>
                    <xdr:row>13</xdr:row>
                    <xdr:rowOff>495300</xdr:rowOff>
                  </to>
                </anchor>
              </controlPr>
            </control>
          </mc:Choice>
        </mc:AlternateContent>
        <mc:AlternateContent xmlns:mc="http://schemas.openxmlformats.org/markup-compatibility/2006">
          <mc:Choice Requires="x14">
            <control shapeId="18449" r:id="rId7" name="Check Box 17">
              <controlPr defaultSize="0" autoFill="0" autoLine="0" autoPict="0">
                <anchor moveWithCells="1">
                  <from>
                    <xdr:col>4</xdr:col>
                    <xdr:colOff>142875</xdr:colOff>
                    <xdr:row>14</xdr:row>
                    <xdr:rowOff>38100</xdr:rowOff>
                  </from>
                  <to>
                    <xdr:col>5</xdr:col>
                    <xdr:colOff>0</xdr:colOff>
                    <xdr:row>14</xdr:row>
                    <xdr:rowOff>495300</xdr:rowOff>
                  </to>
                </anchor>
              </controlPr>
            </control>
          </mc:Choice>
        </mc:AlternateContent>
        <mc:AlternateContent xmlns:mc="http://schemas.openxmlformats.org/markup-compatibility/2006">
          <mc:Choice Requires="x14">
            <control shapeId="18450" r:id="rId8" name="Check Box 18">
              <controlPr defaultSize="0" autoFill="0" autoLine="0" autoPict="0">
                <anchor moveWithCells="1">
                  <from>
                    <xdr:col>4</xdr:col>
                    <xdr:colOff>142875</xdr:colOff>
                    <xdr:row>15</xdr:row>
                    <xdr:rowOff>38100</xdr:rowOff>
                  </from>
                  <to>
                    <xdr:col>5</xdr:col>
                    <xdr:colOff>0</xdr:colOff>
                    <xdr:row>15</xdr:row>
                    <xdr:rowOff>495300</xdr:rowOff>
                  </to>
                </anchor>
              </controlPr>
            </control>
          </mc:Choice>
        </mc:AlternateContent>
        <mc:AlternateContent xmlns:mc="http://schemas.openxmlformats.org/markup-compatibility/2006">
          <mc:Choice Requires="x14">
            <control shapeId="18453" r:id="rId9" name="Check Box 21">
              <controlPr defaultSize="0" autoFill="0" autoLine="0" autoPict="0">
                <anchor moveWithCells="1">
                  <from>
                    <xdr:col>4</xdr:col>
                    <xdr:colOff>142875</xdr:colOff>
                    <xdr:row>19</xdr:row>
                    <xdr:rowOff>38100</xdr:rowOff>
                  </from>
                  <to>
                    <xdr:col>5</xdr:col>
                    <xdr:colOff>0</xdr:colOff>
                    <xdr:row>19</xdr:row>
                    <xdr:rowOff>495300</xdr:rowOff>
                  </to>
                </anchor>
              </controlPr>
            </control>
          </mc:Choice>
        </mc:AlternateContent>
        <mc:AlternateContent xmlns:mc="http://schemas.openxmlformats.org/markup-compatibility/2006">
          <mc:Choice Requires="x14">
            <control shapeId="18446" r:id="rId10" name="Check Box 14">
              <controlPr defaultSize="0" autoFill="0" autoLine="0" autoPict="0">
                <anchor moveWithCells="1">
                  <from>
                    <xdr:col>4</xdr:col>
                    <xdr:colOff>142875</xdr:colOff>
                    <xdr:row>11</xdr:row>
                    <xdr:rowOff>38100</xdr:rowOff>
                  </from>
                  <to>
                    <xdr:col>5</xdr:col>
                    <xdr:colOff>0</xdr:colOff>
                    <xdr:row>11</xdr:row>
                    <xdr:rowOff>495300</xdr:rowOff>
                  </to>
                </anchor>
              </controlPr>
            </control>
          </mc:Choice>
        </mc:AlternateContent>
        <mc:AlternateContent xmlns:mc="http://schemas.openxmlformats.org/markup-compatibility/2006">
          <mc:Choice Requires="x14">
            <control shapeId="18445" r:id="rId11" name="Check Box 13">
              <controlPr defaultSize="0" autoFill="0" autoLine="0" autoPict="0">
                <anchor moveWithCells="1">
                  <from>
                    <xdr:col>4</xdr:col>
                    <xdr:colOff>142875</xdr:colOff>
                    <xdr:row>10</xdr:row>
                    <xdr:rowOff>38100</xdr:rowOff>
                  </from>
                  <to>
                    <xdr:col>5</xdr:col>
                    <xdr:colOff>0</xdr:colOff>
                    <xdr:row>10</xdr:row>
                    <xdr:rowOff>495300</xdr:rowOff>
                  </to>
                </anchor>
              </controlPr>
            </control>
          </mc:Choice>
        </mc:AlternateContent>
        <mc:AlternateContent xmlns:mc="http://schemas.openxmlformats.org/markup-compatibility/2006">
          <mc:Choice Requires="x14">
            <control shapeId="18452" r:id="rId12" name="Check Box 20">
              <controlPr defaultSize="0" autoFill="0" autoLine="0" autoPict="0">
                <anchor moveWithCells="1">
                  <from>
                    <xdr:col>4</xdr:col>
                    <xdr:colOff>142875</xdr:colOff>
                    <xdr:row>18</xdr:row>
                    <xdr:rowOff>38100</xdr:rowOff>
                  </from>
                  <to>
                    <xdr:col>5</xdr:col>
                    <xdr:colOff>0</xdr:colOff>
                    <xdr:row>18</xdr:row>
                    <xdr:rowOff>495300</xdr:rowOff>
                  </to>
                </anchor>
              </controlPr>
            </control>
          </mc:Choice>
        </mc:AlternateContent>
        <mc:AlternateContent xmlns:mc="http://schemas.openxmlformats.org/markup-compatibility/2006">
          <mc:Choice Requires="x14">
            <control shapeId="18454" r:id="rId13" name="Check Box 22">
              <controlPr defaultSize="0" autoFill="0" autoLine="0" autoPict="0">
                <anchor moveWithCells="1">
                  <from>
                    <xdr:col>4</xdr:col>
                    <xdr:colOff>142875</xdr:colOff>
                    <xdr:row>17</xdr:row>
                    <xdr:rowOff>38100</xdr:rowOff>
                  </from>
                  <to>
                    <xdr:col>5</xdr:col>
                    <xdr:colOff>0</xdr:colOff>
                    <xdr:row>17</xdr:row>
                    <xdr:rowOff>495300</xdr:rowOff>
                  </to>
                </anchor>
              </controlPr>
            </control>
          </mc:Choice>
        </mc:AlternateContent>
        <mc:AlternateContent xmlns:mc="http://schemas.openxmlformats.org/markup-compatibility/2006">
          <mc:Choice Requires="x14">
            <control shapeId="18451" r:id="rId14" name="Check Box 19">
              <controlPr defaultSize="0" autoFill="0" autoLine="0" autoPict="0">
                <anchor moveWithCells="1">
                  <from>
                    <xdr:col>4</xdr:col>
                    <xdr:colOff>142875</xdr:colOff>
                    <xdr:row>16</xdr:row>
                    <xdr:rowOff>38100</xdr:rowOff>
                  </from>
                  <to>
                    <xdr:col>5</xdr:col>
                    <xdr:colOff>0</xdr:colOff>
                    <xdr:row>16</xdr:row>
                    <xdr:rowOff>495300</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E3EB08-2092-4E6D-9C73-CD3CCFEB1DBA}">
  <sheetPr codeName="Sheet10"/>
  <dimension ref="A1:T54"/>
  <sheetViews>
    <sheetView showGridLines="0" zoomScale="70" zoomScaleNormal="70" workbookViewId="0">
      <selection activeCell="P1" sqref="P1"/>
    </sheetView>
  </sheetViews>
  <sheetFormatPr defaultRowHeight="13.5"/>
  <cols>
    <col min="1" max="2" width="9" style="54" customWidth="1"/>
    <col min="3" max="3" width="10.125" style="54" bestFit="1" customWidth="1"/>
    <col min="4" max="7" width="9" style="54" customWidth="1"/>
    <col min="8" max="8" width="3.375" style="55" bestFit="1" customWidth="1"/>
    <col min="9" max="9" width="9" style="54" customWidth="1"/>
    <col min="10" max="10" width="4.375" style="54" customWidth="1"/>
    <col min="11" max="11" width="3.375" style="55" bestFit="1" customWidth="1"/>
    <col min="12" max="12" width="9" style="54" customWidth="1"/>
    <col min="13" max="13" width="4.375" style="54" customWidth="1"/>
    <col min="14" max="14" width="3.375" style="55" bestFit="1" customWidth="1"/>
    <col min="15" max="15" width="9" style="54"/>
    <col min="16" max="16" width="16.625" style="54" customWidth="1"/>
    <col min="17" max="17" width="59.375" style="54" customWidth="1"/>
    <col min="18" max="18" width="12.875" style="54" customWidth="1"/>
    <col min="19" max="19" width="3.625" style="54" customWidth="1"/>
    <col min="20" max="16384" width="9" style="54"/>
  </cols>
  <sheetData>
    <row r="1" spans="1:14" s="51" customFormat="1" ht="38.25" customHeight="1">
      <c r="A1" s="41" t="s">
        <v>297</v>
      </c>
      <c r="H1" s="52"/>
      <c r="K1" s="52"/>
      <c r="N1" s="52"/>
    </row>
    <row r="2" spans="1:14" ht="22.5" customHeight="1">
      <c r="A2" s="53" t="s">
        <v>287</v>
      </c>
    </row>
    <row r="3" spans="1:14" ht="22.5" customHeight="1">
      <c r="A3" s="53" t="s">
        <v>296</v>
      </c>
    </row>
    <row r="4" spans="1:14" ht="23.25" customHeight="1">
      <c r="A4" s="296" t="s">
        <v>227</v>
      </c>
    </row>
    <row r="5" spans="1:14" ht="39" customHeight="1"/>
    <row r="6" spans="1:14" ht="18.75">
      <c r="A6" s="56"/>
    </row>
    <row r="7" spans="1:14" ht="28.5" customHeight="1">
      <c r="B7" s="57"/>
      <c r="C7" s="58"/>
      <c r="D7" s="59"/>
    </row>
    <row r="8" spans="1:14" ht="28.5" customHeight="1">
      <c r="B8" s="57"/>
      <c r="C8" s="58"/>
      <c r="D8" s="59"/>
    </row>
    <row r="12" spans="1:14" ht="17.25">
      <c r="B12" s="43"/>
    </row>
    <row r="14" spans="1:14">
      <c r="H14" s="54"/>
    </row>
    <row r="15" spans="1:14">
      <c r="H15" s="54"/>
    </row>
    <row r="16" spans="1:14">
      <c r="H16" s="54"/>
    </row>
    <row r="17" spans="8:8">
      <c r="H17" s="54"/>
    </row>
    <row r="18" spans="8:8">
      <c r="H18" s="54"/>
    </row>
    <row r="19" spans="8:8">
      <c r="H19" s="54"/>
    </row>
    <row r="20" spans="8:8">
      <c r="H20" s="54"/>
    </row>
    <row r="21" spans="8:8">
      <c r="H21" s="54"/>
    </row>
    <row r="36" spans="7:19" ht="14.25" thickBot="1"/>
    <row r="37" spans="7:19" ht="29.25" customHeight="1" thickTop="1">
      <c r="G37" s="84" t="s">
        <v>238</v>
      </c>
      <c r="H37" s="27"/>
      <c r="I37" s="28"/>
      <c r="J37" s="28"/>
      <c r="K37" s="27"/>
      <c r="L37" s="28"/>
      <c r="M37" s="28"/>
      <c r="N37" s="27"/>
      <c r="O37" s="28"/>
      <c r="P37" s="28"/>
      <c r="Q37" s="39"/>
      <c r="R37" s="28"/>
      <c r="S37" s="29"/>
    </row>
    <row r="38" spans="7:19" ht="24" customHeight="1" thickBot="1">
      <c r="G38" s="30"/>
      <c r="H38" s="33"/>
      <c r="I38" s="32"/>
      <c r="J38" s="32"/>
      <c r="K38" s="33"/>
      <c r="L38" s="32"/>
      <c r="M38" s="32"/>
      <c r="N38" s="33"/>
      <c r="O38" s="32"/>
      <c r="P38" s="32"/>
      <c r="Q38" s="85" t="s">
        <v>239</v>
      </c>
      <c r="R38" s="32"/>
      <c r="S38" s="34"/>
    </row>
    <row r="39" spans="7:19" ht="49.5" customHeight="1" thickBot="1">
      <c r="G39" s="30"/>
      <c r="H39" s="40" t="s">
        <v>230</v>
      </c>
      <c r="I39" s="107">
        <f>'３⃣手帳受払簿'!AH44</f>
        <v>0</v>
      </c>
      <c r="J39" s="31" t="s">
        <v>231</v>
      </c>
      <c r="K39" s="40" t="s">
        <v>232</v>
      </c>
      <c r="L39" s="108">
        <f>I39-O39</f>
        <v>0</v>
      </c>
      <c r="M39" s="31" t="s">
        <v>233</v>
      </c>
      <c r="N39" s="40" t="s">
        <v>234</v>
      </c>
      <c r="O39" s="107">
        <f>'４⃣証紙受払簿'!W47</f>
        <v>0</v>
      </c>
      <c r="P39" s="32"/>
      <c r="Q39" s="898" t="str">
        <f>_xlfn.IFS(AND(I39=0,L39=0,O39=0),"",AND(COUNTIF('３⃣手帳受払簿'!O:O,"1")&gt;0,'３⃣手帳受払簿'!AH44='４⃣証紙受払簿'!W47),"要確認：掛金助成分も証紙を貼っていませんか？",AND(COUNTIF('３⃣手帳受払簿'!O:O,"1")&gt;0,'３⃣手帳受払簿'!AH44&lt;'４⃣証紙受払簿'!W47),"要確認：就労日数以上に証紙を貼っていませんか？",AND(COUNTIF('３⃣手帳受払簿'!O:O,"1")&gt;0,'３⃣手帳受払簿'!AH44&gt;'４⃣証紙受払簿'!W47),"③が掛金助成日数になっていれば問題ありません。",AND(COUNTIF('３⃣手帳受払簿'!O:O,"1")=0,'３⃣手帳受払簿'!AH44='４⃣証紙受払簿'!W47),"問題ありません。",AND(COUNTIF('３⃣手帳受払簿'!O:O,"1")=0,'３⃣手帳受払簿'!AH44&gt;'４⃣証紙受払簿'!W47),"要確認：証紙の貼り忘れはありませんか？",AND(COUNTIF('３⃣手帳受払簿'!O:O,"1")=0,'３⃣手帳受払簿'!AH44&lt;'４⃣証紙受払簿'!W47),"要確認：就労日数以上に証紙を貼っていませんか？")</f>
        <v/>
      </c>
      <c r="R39" s="898"/>
      <c r="S39" s="92"/>
    </row>
    <row r="40" spans="7:19" ht="27.75" customHeight="1">
      <c r="G40" s="30"/>
      <c r="H40" s="33"/>
      <c r="I40" s="32"/>
      <c r="J40" s="32"/>
      <c r="K40" s="33"/>
      <c r="L40" s="32"/>
      <c r="M40" s="32"/>
      <c r="N40" s="33"/>
      <c r="O40" s="32"/>
      <c r="P40" s="32"/>
      <c r="Q40" s="91" t="s">
        <v>295</v>
      </c>
      <c r="R40" s="32"/>
      <c r="S40" s="34"/>
    </row>
    <row r="41" spans="7:19" ht="18.75" customHeight="1">
      <c r="G41" s="30"/>
      <c r="H41" s="33"/>
      <c r="I41" s="32"/>
      <c r="J41" s="32"/>
      <c r="K41" s="33"/>
      <c r="L41" s="32"/>
      <c r="M41" s="32"/>
      <c r="N41" s="33"/>
      <c r="O41" s="32"/>
      <c r="P41" s="32"/>
      <c r="Q41" s="899" t="str">
        <f>_xlfn.IFS(AND(I39=0,L39=0,O39=0),"",AND(COUNTIF('３⃣手帳受払簿'!O:O,"1")&gt;0,'３⃣手帳受払簿'!AH44='４⃣証紙受払簿'!W47),"手帳１冊目の掛金助成分は現場就労日数に含まれますが、証紙貼付の必要はありません。（１冊目の手帳に証紙の貼付がない場合は問題ありませんので、このまま提出してください）",AND(COUNTIF('３⃣手帳受払簿'!O:O,"1")&gt;0,'３⃣手帳受払簿'!AH44&lt;'４⃣証紙受払簿'!W47),"現場就労日数に対して、証紙の貼付日数が多いようです。正しく証紙を貼付しているか確認してください。",AND(COUNTIF('３⃣手帳受払簿'!O:O,"1")&gt;0,'３⃣手帳受払簿'!AH44&gt;'４⃣証紙受払簿'!W47),"掛金助成日数を確認し、間違いなければ提出してください。",AND(COUNTIF('３⃣手帳受払簿'!O:O,"1")=0,'３⃣手帳受払簿'!AH44='４⃣証紙受払簿'!W47),"現場就労日数に対して証紙貼付日数が合っていると思われますので、提出してください。",AND(COUNTIF('３⃣手帳受払簿'!O:O,"1")=0,'３⃣手帳受払簿'!AH44&gt;'４⃣証紙受払簿'!W47),"現場就労日数に対して、証紙の貼付日数が少ないようです。証紙の貼り忘れがないか確認してください。",AND(COUNTIF('３⃣手帳受払簿'!O:O,"1")=0,'３⃣手帳受払簿'!AH44&lt;'４⃣証紙受払簿'!W47),"現場就労日数に対して、証紙の貼付日数が多いようです。正しく証紙を貼付しているか確認してください。")</f>
        <v/>
      </c>
      <c r="R41" s="899"/>
      <c r="S41" s="93"/>
    </row>
    <row r="42" spans="7:19" ht="13.5" customHeight="1">
      <c r="G42" s="30"/>
      <c r="H42" s="33"/>
      <c r="I42" s="32"/>
      <c r="J42" s="32"/>
      <c r="K42" s="33"/>
      <c r="L42" s="32"/>
      <c r="M42" s="32"/>
      <c r="N42" s="33"/>
      <c r="O42" s="32"/>
      <c r="P42" s="32"/>
      <c r="Q42" s="899"/>
      <c r="R42" s="899"/>
      <c r="S42" s="93"/>
    </row>
    <row r="43" spans="7:19" ht="13.5" customHeight="1">
      <c r="G43" s="30"/>
      <c r="H43" s="33"/>
      <c r="I43" s="32"/>
      <c r="J43" s="32"/>
      <c r="K43" s="33"/>
      <c r="L43" s="32"/>
      <c r="M43" s="32"/>
      <c r="N43" s="33"/>
      <c r="O43" s="32"/>
      <c r="P43" s="32"/>
      <c r="Q43" s="899"/>
      <c r="R43" s="899"/>
      <c r="S43" s="93"/>
    </row>
    <row r="44" spans="7:19" ht="13.5" customHeight="1">
      <c r="G44" s="30"/>
      <c r="H44" s="33"/>
      <c r="I44" s="32"/>
      <c r="J44" s="32"/>
      <c r="K44" s="33"/>
      <c r="L44" s="32"/>
      <c r="M44" s="32"/>
      <c r="N44" s="33"/>
      <c r="O44" s="32"/>
      <c r="P44" s="32"/>
      <c r="Q44" s="899"/>
      <c r="R44" s="899"/>
      <c r="S44" s="93"/>
    </row>
    <row r="45" spans="7:19" ht="13.5" customHeight="1">
      <c r="G45" s="30"/>
      <c r="H45" s="33"/>
      <c r="I45" s="32"/>
      <c r="J45" s="32"/>
      <c r="K45" s="33"/>
      <c r="L45" s="32"/>
      <c r="M45" s="32"/>
      <c r="N45" s="33"/>
      <c r="O45" s="32"/>
      <c r="P45" s="32"/>
      <c r="Q45" s="899"/>
      <c r="R45" s="899"/>
      <c r="S45" s="93"/>
    </row>
    <row r="46" spans="7:19" ht="14.25" thickBot="1">
      <c r="G46" s="35"/>
      <c r="H46" s="36"/>
      <c r="I46" s="37"/>
      <c r="J46" s="37"/>
      <c r="K46" s="36"/>
      <c r="L46" s="37"/>
      <c r="M46" s="37"/>
      <c r="N46" s="36"/>
      <c r="O46" s="37"/>
      <c r="P46" s="37"/>
      <c r="Q46" s="37"/>
      <c r="R46" s="37"/>
      <c r="S46" s="38"/>
    </row>
    <row r="47" spans="7:19" ht="14.25" thickTop="1"/>
    <row r="49" spans="20:20" ht="21.75" customHeight="1">
      <c r="T49" s="90"/>
    </row>
    <row r="50" spans="20:20" ht="32.25" customHeight="1"/>
    <row r="51" spans="20:20" ht="26.25" customHeight="1"/>
    <row r="52" spans="20:20" ht="26.25" customHeight="1"/>
    <row r="53" spans="20:20" ht="26.25" customHeight="1"/>
    <row r="54" spans="20:20" ht="26.25" customHeight="1"/>
  </sheetData>
  <sheetProtection algorithmName="SHA-512" hashValue="gS0AyDhPFGpGCrejrMelHv7c0lgvG0gKgKu97mDHUicM3j8qau7E20CyBYoBnLM/LZSX6NeH3Lc8I0kLTo752g==" saltValue="YWNq9DcFe66lLNoLgW97IA==" spinCount="100000" sheet="1" objects="1" scenarios="1" selectLockedCells="1" selectUnlockedCells="1"/>
  <mergeCells count="2">
    <mergeCell ref="Q39:R39"/>
    <mergeCell ref="Q41:R45"/>
  </mergeCells>
  <phoneticPr fontId="2"/>
  <conditionalFormatting sqref="B7:B8">
    <cfRule type="cellIs" dxfId="2" priority="12" operator="equal">
      <formula>"要確認"</formula>
    </cfRule>
  </conditionalFormatting>
  <conditionalFormatting sqref="C7:C8">
    <cfRule type="cellIs" dxfId="1" priority="11" operator="equal">
      <formula>"要確認"</formula>
    </cfRule>
  </conditionalFormatting>
  <conditionalFormatting sqref="Q39:R39">
    <cfRule type="containsText" dxfId="0" priority="1" operator="containsText" text="要確認">
      <formula>NOT(ISERROR(SEARCH("要確認",Q39)))</formula>
    </cfRule>
  </conditionalFormatting>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E196DC-44A8-4812-B2BC-A2BCBA4A12F6}">
  <sheetPr codeName="Sheet11"/>
  <dimension ref="A1:A2"/>
  <sheetViews>
    <sheetView showGridLines="0" zoomScale="70" zoomScaleNormal="70" workbookViewId="0">
      <selection activeCell="T49" sqref="T49"/>
    </sheetView>
  </sheetViews>
  <sheetFormatPr defaultRowHeight="18.75"/>
  <cols>
    <col min="1" max="16384" width="9" style="42"/>
  </cols>
  <sheetData>
    <row r="1" spans="1:1" ht="45" customHeight="1">
      <c r="A1" s="41" t="s">
        <v>218</v>
      </c>
    </row>
    <row r="2" spans="1:1" ht="7.5" customHeight="1"/>
  </sheetData>
  <sheetProtection algorithmName="SHA-512" hashValue="hlPM2lIj9TGUPuV04tlM0PKZUU1N9l9Z4HuRBT9oGhJ1+3HK03eyy0PaR7zAnkxKgmj2VYkGHj3h72bwrsPxLA==" saltValue="skv/B8amxdY+RaDEWzE9ag==" spinCount="100000" sheet="1" objects="1" scenarios="1" selectLockedCells="1" selectUnlockedCells="1"/>
  <phoneticPr fontId="2"/>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BDC6E0-18D9-4B00-9DD5-76A7687A2A63}">
  <sheetPr codeName="Sheet12"/>
  <dimension ref="A1"/>
  <sheetViews>
    <sheetView showGridLines="0" zoomScale="115" zoomScaleNormal="115" workbookViewId="0">
      <selection activeCell="AA49" sqref="AA49:AE49"/>
    </sheetView>
  </sheetViews>
  <sheetFormatPr defaultRowHeight="18.75"/>
  <cols>
    <col min="1" max="16384" width="9" style="42"/>
  </cols>
  <sheetData>
    <row r="1" spans="1:1" ht="35.25" customHeight="1">
      <c r="A1" s="43" t="s">
        <v>217</v>
      </c>
    </row>
  </sheetData>
  <sheetProtection algorithmName="SHA-512" hashValue="e7HC6JVbBxmttWzh2yT/Y+R6oJn75utoW2TjbbZz9cIXnxB9Cg4fvrWEQJAkfZ3LgfnLPbi6VJxY0dAf+Wlwvg==" saltValue="blR6zS0jm3KXrD7ZgHNKzQ==" spinCount="100000" sheet="1" objects="1" scenarios="1" selectLockedCells="1" selectUnlockedCells="1"/>
  <phoneticPr fontId="2"/>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D9DF2D-A75B-46B6-8B3A-6DC4D9C61CF5}">
  <sheetPr codeName="Sheet13"/>
  <dimension ref="A1"/>
  <sheetViews>
    <sheetView showGridLines="0" zoomScale="85" zoomScaleNormal="85" workbookViewId="0">
      <selection activeCell="AA49" sqref="AA49:AE49"/>
    </sheetView>
  </sheetViews>
  <sheetFormatPr defaultRowHeight="18.75"/>
  <cols>
    <col min="1" max="16384" width="9" style="42"/>
  </cols>
  <sheetData>
    <row r="1" spans="1:1" ht="40.5" customHeight="1">
      <c r="A1" s="44" t="s">
        <v>219</v>
      </c>
    </row>
  </sheetData>
  <sheetProtection algorithmName="SHA-512" hashValue="N9MfqULLDbPGm6+WbzzntZq1D7Pudw1/ln5eGLnTfri11uNNTs4NqFHM8l5bBLRRxkkWVXOFJduRwPdv0ZY/mA==" saltValue="CKvVqW5R7nSTvas36LA8rw==" spinCount="100000" sheet="1" objects="1" scenarios="1" selectLockedCells="1" selectUnlockedCells="1"/>
  <phoneticPr fontId="2"/>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289378-ADC2-4417-BF1C-9C4AF0791872}">
  <dimension ref="A1:B347"/>
  <sheetViews>
    <sheetView showGridLines="0" zoomScale="130" zoomScaleNormal="130" workbookViewId="0">
      <pane ySplit="5" topLeftCell="A205" activePane="bottomLeft" state="frozen"/>
      <selection pane="bottomLeft" activeCell="A6" sqref="A6"/>
    </sheetView>
  </sheetViews>
  <sheetFormatPr defaultRowHeight="14.25"/>
  <cols>
    <col min="1" max="1" width="211.375" style="293" customWidth="1"/>
    <col min="2" max="16384" width="9" style="293"/>
  </cols>
  <sheetData>
    <row r="1" spans="1:2" ht="73.5" customHeight="1">
      <c r="B1" s="293" t="s">
        <v>330</v>
      </c>
    </row>
    <row r="2" spans="1:2" ht="32.25" hidden="1" customHeight="1"/>
    <row r="3" spans="1:2" ht="3" hidden="1" customHeight="1"/>
    <row r="4" spans="1:2" ht="3" hidden="1" customHeight="1"/>
    <row r="5" spans="1:2" ht="3" hidden="1" customHeight="1"/>
    <row r="6" spans="1:2" ht="21">
      <c r="A6" s="9" t="s">
        <v>315</v>
      </c>
    </row>
    <row r="7" spans="1:2" ht="13.5" customHeight="1"/>
    <row r="8" spans="1:2" ht="24">
      <c r="A8" s="301" t="s">
        <v>310</v>
      </c>
    </row>
    <row r="9" spans="1:2" ht="4.5" customHeight="1"/>
    <row r="10" spans="1:2" s="294" customFormat="1">
      <c r="A10" s="298" t="s">
        <v>306</v>
      </c>
    </row>
    <row r="11" spans="1:2" s="294" customFormat="1">
      <c r="A11" s="298" t="s">
        <v>331</v>
      </c>
    </row>
    <row r="12" spans="1:2" s="294" customFormat="1">
      <c r="A12" s="298" t="s">
        <v>329</v>
      </c>
    </row>
    <row r="13" spans="1:2" s="294" customFormat="1">
      <c r="A13" s="298" t="s">
        <v>341</v>
      </c>
    </row>
    <row r="14" spans="1:2" ht="25.5" customHeight="1">
      <c r="A14" s="294"/>
    </row>
    <row r="15" spans="1:2" ht="24">
      <c r="A15" s="300" t="s">
        <v>309</v>
      </c>
    </row>
    <row r="16" spans="1:2" ht="4.5" customHeight="1"/>
    <row r="17" spans="1:1" s="294" customFormat="1">
      <c r="A17" s="298" t="s">
        <v>363</v>
      </c>
    </row>
    <row r="18" spans="1:1" s="294" customFormat="1">
      <c r="A18" s="298" t="s">
        <v>359</v>
      </c>
    </row>
    <row r="19" spans="1:1" s="294" customFormat="1">
      <c r="A19" s="298" t="s">
        <v>337</v>
      </c>
    </row>
    <row r="20" spans="1:1" s="294" customFormat="1">
      <c r="A20" s="298" t="s">
        <v>342</v>
      </c>
    </row>
    <row r="21" spans="1:1" s="294" customFormat="1">
      <c r="A21" s="298" t="s">
        <v>360</v>
      </c>
    </row>
    <row r="22" spans="1:1" s="294" customFormat="1">
      <c r="A22" s="298" t="s">
        <v>339</v>
      </c>
    </row>
    <row r="23" spans="1:1" ht="25.5" customHeight="1">
      <c r="A23" s="294"/>
    </row>
    <row r="24" spans="1:1" ht="24">
      <c r="A24" s="300" t="s">
        <v>312</v>
      </c>
    </row>
    <row r="25" spans="1:1" ht="4.5" customHeight="1"/>
    <row r="26" spans="1:1" s="294" customFormat="1">
      <c r="A26" s="298" t="s">
        <v>365</v>
      </c>
    </row>
    <row r="27" spans="1:1" s="294" customFormat="1">
      <c r="A27" s="298" t="s">
        <v>343</v>
      </c>
    </row>
    <row r="28" spans="1:1" s="294" customFormat="1">
      <c r="A28" s="298" t="s">
        <v>328</v>
      </c>
    </row>
    <row r="29" spans="1:1" s="294" customFormat="1">
      <c r="A29" s="298" t="s">
        <v>362</v>
      </c>
    </row>
    <row r="30" spans="1:1" ht="25.5" customHeight="1">
      <c r="A30" s="294"/>
    </row>
    <row r="31" spans="1:1" ht="24">
      <c r="A31" s="300" t="s">
        <v>314</v>
      </c>
    </row>
    <row r="32" spans="1:1" ht="4.5" customHeight="1"/>
    <row r="33" spans="1:1" s="294" customFormat="1">
      <c r="A33" s="298" t="s">
        <v>354</v>
      </c>
    </row>
    <row r="34" spans="1:1" s="294" customFormat="1">
      <c r="A34" s="298" t="s">
        <v>318</v>
      </c>
    </row>
    <row r="35" spans="1:1" s="294" customFormat="1">
      <c r="A35" s="298" t="s">
        <v>349</v>
      </c>
    </row>
    <row r="36" spans="1:1" hidden="1">
      <c r="A36" s="299"/>
    </row>
    <row r="37" spans="1:1" hidden="1">
      <c r="A37" s="299"/>
    </row>
    <row r="38" spans="1:1" hidden="1">
      <c r="A38" s="299"/>
    </row>
    <row r="39" spans="1:1" hidden="1">
      <c r="A39" s="299"/>
    </row>
    <row r="40" spans="1:1" hidden="1">
      <c r="A40" s="299"/>
    </row>
    <row r="41" spans="1:1" hidden="1">
      <c r="A41" s="299"/>
    </row>
    <row r="42" spans="1:1" hidden="1">
      <c r="A42" s="299"/>
    </row>
    <row r="43" spans="1:1" hidden="1">
      <c r="A43" s="299"/>
    </row>
    <row r="44" spans="1:1" hidden="1">
      <c r="A44" s="299"/>
    </row>
    <row r="45" spans="1:1" hidden="1">
      <c r="A45" s="299"/>
    </row>
    <row r="46" spans="1:1" hidden="1">
      <c r="A46" s="299"/>
    </row>
    <row r="47" spans="1:1" hidden="1">
      <c r="A47" s="299"/>
    </row>
    <row r="48" spans="1:1" hidden="1">
      <c r="A48" s="299"/>
    </row>
    <row r="49" spans="1:1" hidden="1">
      <c r="A49" s="299"/>
    </row>
    <row r="50" spans="1:1" hidden="1">
      <c r="A50" s="299"/>
    </row>
    <row r="51" spans="1:1" hidden="1">
      <c r="A51" s="299"/>
    </row>
    <row r="52" spans="1:1" hidden="1">
      <c r="A52" s="299"/>
    </row>
    <row r="53" spans="1:1" hidden="1">
      <c r="A53" s="299"/>
    </row>
    <row r="54" spans="1:1" hidden="1">
      <c r="A54" s="299"/>
    </row>
    <row r="55" spans="1:1" hidden="1">
      <c r="A55" s="299"/>
    </row>
    <row r="56" spans="1:1" hidden="1">
      <c r="A56" s="299"/>
    </row>
    <row r="57" spans="1:1" hidden="1">
      <c r="A57" s="299"/>
    </row>
    <row r="58" spans="1:1" hidden="1">
      <c r="A58" s="299"/>
    </row>
    <row r="59" spans="1:1" hidden="1">
      <c r="A59" s="299"/>
    </row>
    <row r="60" spans="1:1" hidden="1">
      <c r="A60" s="299"/>
    </row>
    <row r="61" spans="1:1" hidden="1">
      <c r="A61" s="299"/>
    </row>
    <row r="62" spans="1:1" hidden="1">
      <c r="A62" s="299"/>
    </row>
    <row r="63" spans="1:1" hidden="1">
      <c r="A63" s="299"/>
    </row>
    <row r="64" spans="1:1" hidden="1">
      <c r="A64" s="299"/>
    </row>
    <row r="65" spans="1:1" hidden="1">
      <c r="A65" s="299"/>
    </row>
    <row r="66" spans="1:1" hidden="1">
      <c r="A66" s="299"/>
    </row>
    <row r="67" spans="1:1" hidden="1">
      <c r="A67" s="299"/>
    </row>
    <row r="68" spans="1:1" hidden="1">
      <c r="A68" s="299"/>
    </row>
    <row r="69" spans="1:1" hidden="1">
      <c r="A69" s="299"/>
    </row>
    <row r="70" spans="1:1" hidden="1">
      <c r="A70" s="299"/>
    </row>
    <row r="71" spans="1:1" hidden="1">
      <c r="A71" s="299"/>
    </row>
    <row r="72" spans="1:1" hidden="1">
      <c r="A72" s="299"/>
    </row>
    <row r="73" spans="1:1" hidden="1">
      <c r="A73" s="299"/>
    </row>
    <row r="74" spans="1:1" hidden="1">
      <c r="A74" s="299"/>
    </row>
    <row r="75" spans="1:1" hidden="1">
      <c r="A75" s="299"/>
    </row>
    <row r="76" spans="1:1" hidden="1">
      <c r="A76" s="299"/>
    </row>
    <row r="77" spans="1:1" hidden="1">
      <c r="A77" s="299"/>
    </row>
    <row r="78" spans="1:1" hidden="1">
      <c r="A78" s="299"/>
    </row>
    <row r="79" spans="1:1" hidden="1">
      <c r="A79" s="299"/>
    </row>
    <row r="80" spans="1:1" hidden="1">
      <c r="A80" s="299"/>
    </row>
    <row r="81" spans="1:1" hidden="1">
      <c r="A81" s="299"/>
    </row>
    <row r="82" spans="1:1" hidden="1">
      <c r="A82" s="299"/>
    </row>
    <row r="83" spans="1:1" hidden="1">
      <c r="A83" s="299"/>
    </row>
    <row r="84" spans="1:1" hidden="1">
      <c r="A84" s="299"/>
    </row>
    <row r="85" spans="1:1" hidden="1">
      <c r="A85" s="299"/>
    </row>
    <row r="86" spans="1:1" hidden="1">
      <c r="A86" s="299"/>
    </row>
    <row r="87" spans="1:1" hidden="1">
      <c r="A87" s="299"/>
    </row>
    <row r="88" spans="1:1" hidden="1">
      <c r="A88" s="299"/>
    </row>
    <row r="89" spans="1:1" hidden="1">
      <c r="A89" s="299"/>
    </row>
    <row r="90" spans="1:1" hidden="1">
      <c r="A90" s="299"/>
    </row>
    <row r="91" spans="1:1" hidden="1">
      <c r="A91" s="299"/>
    </row>
    <row r="92" spans="1:1" hidden="1">
      <c r="A92" s="299"/>
    </row>
    <row r="93" spans="1:1" hidden="1">
      <c r="A93" s="299"/>
    </row>
    <row r="94" spans="1:1" hidden="1">
      <c r="A94" s="299"/>
    </row>
    <row r="95" spans="1:1" hidden="1">
      <c r="A95" s="299"/>
    </row>
    <row r="96" spans="1:1" hidden="1">
      <c r="A96" s="299"/>
    </row>
    <row r="97" spans="1:1" hidden="1">
      <c r="A97" s="299"/>
    </row>
    <row r="98" spans="1:1" ht="54.75" customHeight="1">
      <c r="A98" s="299"/>
    </row>
    <row r="99" spans="1:1" ht="49.5" customHeight="1"/>
    <row r="100" spans="1:1" ht="45.75" customHeight="1"/>
    <row r="105" spans="1:1" ht="18.75">
      <c r="A105" s="295" t="s">
        <v>310</v>
      </c>
    </row>
    <row r="106" spans="1:1" ht="9.75" customHeight="1"/>
    <row r="107" spans="1:1">
      <c r="A107" s="294" t="s">
        <v>306</v>
      </c>
    </row>
    <row r="108" spans="1:1" ht="5.25" customHeight="1"/>
    <row r="109" spans="1:1">
      <c r="A109" s="293" t="s">
        <v>316</v>
      </c>
    </row>
    <row r="110" spans="1:1">
      <c r="A110" s="293" t="s">
        <v>317</v>
      </c>
    </row>
    <row r="111" spans="1:1" ht="24.75" customHeight="1"/>
    <row r="112" spans="1:1">
      <c r="A112" s="294" t="s">
        <v>331</v>
      </c>
    </row>
    <row r="113" spans="1:1" ht="5.25" customHeight="1"/>
    <row r="114" spans="1:1">
      <c r="A114" s="293" t="s">
        <v>332</v>
      </c>
    </row>
    <row r="115" spans="1:1" ht="24.75" customHeight="1"/>
    <row r="116" spans="1:1">
      <c r="A116" s="294" t="s">
        <v>308</v>
      </c>
    </row>
    <row r="117" spans="1:1" ht="5.25" customHeight="1"/>
    <row r="118" spans="1:1">
      <c r="A118" s="293" t="s">
        <v>333</v>
      </c>
    </row>
    <row r="119" spans="1:1" ht="24.75" customHeight="1"/>
    <row r="120" spans="1:1">
      <c r="A120" s="294" t="s">
        <v>341</v>
      </c>
    </row>
    <row r="121" spans="1:1" ht="5.25" customHeight="1"/>
    <row r="122" spans="1:1">
      <c r="A122" s="293" t="s">
        <v>335</v>
      </c>
    </row>
    <row r="123" spans="1:1">
      <c r="A123" s="293" t="s">
        <v>334</v>
      </c>
    </row>
    <row r="124" spans="1:1" ht="8.25" hidden="1" customHeight="1">
      <c r="A124" s="294"/>
    </row>
    <row r="125" spans="1:1" ht="8.25" hidden="1" customHeight="1">
      <c r="A125" s="294"/>
    </row>
    <row r="126" spans="1:1" ht="8.25" hidden="1" customHeight="1">
      <c r="A126" s="294"/>
    </row>
    <row r="127" spans="1:1" ht="8.25" hidden="1" customHeight="1">
      <c r="A127" s="294"/>
    </row>
    <row r="128" spans="1:1" ht="8.25" hidden="1" customHeight="1">
      <c r="A128" s="294"/>
    </row>
    <row r="129" spans="1:1" ht="8.25" hidden="1" customHeight="1">
      <c r="A129" s="294"/>
    </row>
    <row r="130" spans="1:1" ht="8.25" hidden="1" customHeight="1">
      <c r="A130" s="294"/>
    </row>
    <row r="131" spans="1:1" ht="8.25" hidden="1" customHeight="1">
      <c r="A131" s="294"/>
    </row>
    <row r="132" spans="1:1" ht="8.25" hidden="1" customHeight="1">
      <c r="A132" s="294"/>
    </row>
    <row r="133" spans="1:1" ht="8.25" hidden="1" customHeight="1">
      <c r="A133" s="294"/>
    </row>
    <row r="134" spans="1:1" ht="8.25" hidden="1" customHeight="1">
      <c r="A134" s="294"/>
    </row>
    <row r="135" spans="1:1" ht="8.25" hidden="1" customHeight="1">
      <c r="A135" s="294"/>
    </row>
    <row r="136" spans="1:1" ht="8.25" hidden="1" customHeight="1">
      <c r="A136" s="294"/>
    </row>
    <row r="137" spans="1:1" ht="8.25" hidden="1" customHeight="1">
      <c r="A137" s="294"/>
    </row>
    <row r="138" spans="1:1" ht="8.25" hidden="1" customHeight="1">
      <c r="A138" s="294"/>
    </row>
    <row r="139" spans="1:1" ht="8.25" hidden="1" customHeight="1">
      <c r="A139" s="294"/>
    </row>
    <row r="140" spans="1:1" ht="8.25" hidden="1" customHeight="1">
      <c r="A140" s="294"/>
    </row>
    <row r="141" spans="1:1" ht="8.25" hidden="1" customHeight="1">
      <c r="A141" s="294"/>
    </row>
    <row r="142" spans="1:1" ht="8.25" hidden="1" customHeight="1">
      <c r="A142" s="294"/>
    </row>
    <row r="143" spans="1:1" ht="8.25" hidden="1" customHeight="1">
      <c r="A143" s="294"/>
    </row>
    <row r="144" spans="1:1" ht="8.25" hidden="1" customHeight="1">
      <c r="A144" s="294"/>
    </row>
    <row r="145" spans="1:1" ht="8.25" hidden="1" customHeight="1">
      <c r="A145" s="294"/>
    </row>
    <row r="146" spans="1:1" ht="8.25" hidden="1" customHeight="1">
      <c r="A146" s="294"/>
    </row>
    <row r="147" spans="1:1" ht="8.25" hidden="1" customHeight="1">
      <c r="A147" s="294"/>
    </row>
    <row r="148" spans="1:1" ht="8.25" hidden="1" customHeight="1">
      <c r="A148" s="294"/>
    </row>
    <row r="149" spans="1:1" ht="8.25" hidden="1" customHeight="1">
      <c r="A149" s="294"/>
    </row>
    <row r="150" spans="1:1" ht="8.25" hidden="1" customHeight="1">
      <c r="A150" s="294"/>
    </row>
    <row r="151" spans="1:1" ht="8.25" hidden="1" customHeight="1">
      <c r="A151" s="294"/>
    </row>
    <row r="152" spans="1:1" ht="8.25" hidden="1" customHeight="1">
      <c r="A152" s="294"/>
    </row>
    <row r="153" spans="1:1" ht="8.25" hidden="1" customHeight="1">
      <c r="A153" s="294"/>
    </row>
    <row r="154" spans="1:1" ht="8.25" hidden="1" customHeight="1">
      <c r="A154" s="294"/>
    </row>
    <row r="155" spans="1:1" ht="8.25" hidden="1" customHeight="1">
      <c r="A155" s="294"/>
    </row>
    <row r="156" spans="1:1" ht="8.25" hidden="1" customHeight="1">
      <c r="A156" s="294"/>
    </row>
    <row r="157" spans="1:1" ht="8.25" hidden="1" customHeight="1">
      <c r="A157" s="294"/>
    </row>
    <row r="158" spans="1:1" ht="8.25" hidden="1" customHeight="1">
      <c r="A158" s="294"/>
    </row>
    <row r="159" spans="1:1" ht="8.25" hidden="1" customHeight="1">
      <c r="A159" s="294"/>
    </row>
    <row r="160" spans="1:1" ht="8.25" hidden="1" customHeight="1">
      <c r="A160" s="294"/>
    </row>
    <row r="161" spans="1:1" ht="8.25" hidden="1" customHeight="1">
      <c r="A161" s="294"/>
    </row>
    <row r="162" spans="1:1" ht="8.25" hidden="1" customHeight="1">
      <c r="A162" s="294"/>
    </row>
    <row r="163" spans="1:1" ht="8.25" hidden="1" customHeight="1">
      <c r="A163" s="294"/>
    </row>
    <row r="164" spans="1:1" ht="8.25" hidden="1" customHeight="1">
      <c r="A164" s="294"/>
    </row>
    <row r="165" spans="1:1" ht="8.25" hidden="1" customHeight="1">
      <c r="A165" s="294"/>
    </row>
    <row r="166" spans="1:1" ht="8.25" hidden="1" customHeight="1">
      <c r="A166" s="294"/>
    </row>
    <row r="167" spans="1:1" ht="8.25" hidden="1" customHeight="1">
      <c r="A167" s="294"/>
    </row>
    <row r="168" spans="1:1" ht="8.25" hidden="1" customHeight="1">
      <c r="A168" s="294"/>
    </row>
    <row r="169" spans="1:1" ht="8.25" hidden="1" customHeight="1">
      <c r="A169" s="294"/>
    </row>
    <row r="170" spans="1:1" ht="8.25" hidden="1" customHeight="1">
      <c r="A170" s="294"/>
    </row>
    <row r="171" spans="1:1" ht="8.25" hidden="1" customHeight="1">
      <c r="A171" s="294"/>
    </row>
    <row r="172" spans="1:1" ht="8.25" hidden="1" customHeight="1">
      <c r="A172" s="294"/>
    </row>
    <row r="173" spans="1:1" ht="8.25" hidden="1" customHeight="1">
      <c r="A173" s="294"/>
    </row>
    <row r="174" spans="1:1" ht="34.5" customHeight="1"/>
    <row r="175" spans="1:1" ht="18.75">
      <c r="A175" s="295" t="s">
        <v>309</v>
      </c>
    </row>
    <row r="176" spans="1:1" ht="9.75" customHeight="1"/>
    <row r="177" spans="1:1">
      <c r="A177" s="294" t="s">
        <v>364</v>
      </c>
    </row>
    <row r="178" spans="1:1" ht="5.25" customHeight="1"/>
    <row r="179" spans="1:1">
      <c r="A179" s="293" t="s">
        <v>336</v>
      </c>
    </row>
    <row r="181" spans="1:1">
      <c r="A181" s="294" t="s">
        <v>359</v>
      </c>
    </row>
    <row r="182" spans="1:1" ht="5.25" customHeight="1"/>
    <row r="183" spans="1:1">
      <c r="A183" s="293" t="s">
        <v>319</v>
      </c>
    </row>
    <row r="184" spans="1:1">
      <c r="A184" s="293" t="s">
        <v>353</v>
      </c>
    </row>
    <row r="185" spans="1:1">
      <c r="A185" s="293" t="s">
        <v>320</v>
      </c>
    </row>
    <row r="187" spans="1:1">
      <c r="A187" s="294" t="s">
        <v>337</v>
      </c>
    </row>
    <row r="188" spans="1:1" ht="5.25" customHeight="1"/>
    <row r="189" spans="1:1">
      <c r="A189" s="293" t="s">
        <v>356</v>
      </c>
    </row>
    <row r="190" spans="1:1">
      <c r="A190" s="293" t="s">
        <v>367</v>
      </c>
    </row>
    <row r="191" spans="1:1">
      <c r="A191" s="293" t="s">
        <v>357</v>
      </c>
    </row>
    <row r="193" spans="1:1">
      <c r="A193" s="294" t="s">
        <v>342</v>
      </c>
    </row>
    <row r="194" spans="1:1" ht="5.25" customHeight="1"/>
    <row r="195" spans="1:1">
      <c r="A195" s="293" t="s">
        <v>311</v>
      </c>
    </row>
    <row r="197" spans="1:1">
      <c r="A197" s="294" t="s">
        <v>360</v>
      </c>
    </row>
    <row r="198" spans="1:1" ht="5.25" customHeight="1"/>
    <row r="199" spans="1:1">
      <c r="A199" s="293" t="s">
        <v>322</v>
      </c>
    </row>
    <row r="200" spans="1:1">
      <c r="A200" s="293" t="s">
        <v>321</v>
      </c>
    </row>
    <row r="202" spans="1:1">
      <c r="A202" s="294" t="s">
        <v>350</v>
      </c>
    </row>
    <row r="203" spans="1:1" ht="5.25" customHeight="1"/>
    <row r="204" spans="1:1">
      <c r="A204" s="293" t="s">
        <v>351</v>
      </c>
    </row>
    <row r="205" spans="1:1">
      <c r="A205" s="293" t="s">
        <v>338</v>
      </c>
    </row>
    <row r="206" spans="1:1" ht="8.25" hidden="1" customHeight="1">
      <c r="A206" s="294"/>
    </row>
    <row r="207" spans="1:1" ht="8.25" hidden="1" customHeight="1">
      <c r="A207" s="294"/>
    </row>
    <row r="208" spans="1:1" ht="8.25" hidden="1" customHeight="1">
      <c r="A208" s="294"/>
    </row>
    <row r="209" spans="1:1" ht="8.25" hidden="1" customHeight="1">
      <c r="A209" s="294"/>
    </row>
    <row r="210" spans="1:1" ht="8.25" hidden="1" customHeight="1">
      <c r="A210" s="294"/>
    </row>
    <row r="211" spans="1:1" ht="8.25" hidden="1" customHeight="1">
      <c r="A211" s="294"/>
    </row>
    <row r="212" spans="1:1" ht="8.25" hidden="1" customHeight="1">
      <c r="A212" s="294"/>
    </row>
    <row r="213" spans="1:1" ht="8.25" hidden="1" customHeight="1">
      <c r="A213" s="294"/>
    </row>
    <row r="214" spans="1:1" ht="8.25" hidden="1" customHeight="1">
      <c r="A214" s="294"/>
    </row>
    <row r="215" spans="1:1" ht="8.25" hidden="1" customHeight="1">
      <c r="A215" s="294"/>
    </row>
    <row r="216" spans="1:1" ht="8.25" hidden="1" customHeight="1">
      <c r="A216" s="294"/>
    </row>
    <row r="217" spans="1:1" ht="8.25" hidden="1" customHeight="1">
      <c r="A217" s="294"/>
    </row>
    <row r="218" spans="1:1" ht="8.25" hidden="1" customHeight="1">
      <c r="A218" s="294"/>
    </row>
    <row r="219" spans="1:1" ht="8.25" hidden="1" customHeight="1">
      <c r="A219" s="294"/>
    </row>
    <row r="220" spans="1:1" ht="8.25" hidden="1" customHeight="1">
      <c r="A220" s="294"/>
    </row>
    <row r="221" spans="1:1" ht="8.25" hidden="1" customHeight="1">
      <c r="A221" s="294"/>
    </row>
    <row r="222" spans="1:1" ht="8.25" hidden="1" customHeight="1">
      <c r="A222" s="294"/>
    </row>
    <row r="223" spans="1:1" ht="8.25" hidden="1" customHeight="1">
      <c r="A223" s="294"/>
    </row>
    <row r="224" spans="1:1" ht="8.25" hidden="1" customHeight="1">
      <c r="A224" s="294"/>
    </row>
    <row r="225" spans="1:1" ht="8.25" hidden="1" customHeight="1">
      <c r="A225" s="294"/>
    </row>
    <row r="226" spans="1:1" ht="8.25" hidden="1" customHeight="1">
      <c r="A226" s="294"/>
    </row>
    <row r="227" spans="1:1" ht="8.25" hidden="1" customHeight="1">
      <c r="A227" s="294"/>
    </row>
    <row r="228" spans="1:1" ht="8.25" hidden="1" customHeight="1">
      <c r="A228" s="294"/>
    </row>
    <row r="229" spans="1:1" ht="8.25" hidden="1" customHeight="1">
      <c r="A229" s="294"/>
    </row>
    <row r="230" spans="1:1" ht="8.25" hidden="1" customHeight="1">
      <c r="A230" s="294"/>
    </row>
    <row r="231" spans="1:1" ht="8.25" hidden="1" customHeight="1">
      <c r="A231" s="294"/>
    </row>
    <row r="232" spans="1:1" ht="8.25" hidden="1" customHeight="1">
      <c r="A232" s="294"/>
    </row>
    <row r="233" spans="1:1" ht="8.25" hidden="1" customHeight="1">
      <c r="A233" s="294"/>
    </row>
    <row r="234" spans="1:1" ht="8.25" hidden="1" customHeight="1">
      <c r="A234" s="294"/>
    </row>
    <row r="235" spans="1:1" ht="8.25" hidden="1" customHeight="1">
      <c r="A235" s="294"/>
    </row>
    <row r="236" spans="1:1" ht="8.25" hidden="1" customHeight="1">
      <c r="A236" s="294"/>
    </row>
    <row r="237" spans="1:1" ht="8.25" hidden="1" customHeight="1">
      <c r="A237" s="294"/>
    </row>
    <row r="238" spans="1:1" ht="8.25" hidden="1" customHeight="1">
      <c r="A238" s="294"/>
    </row>
    <row r="239" spans="1:1" ht="8.25" hidden="1" customHeight="1">
      <c r="A239" s="294"/>
    </row>
    <row r="240" spans="1:1" ht="8.25" hidden="1" customHeight="1">
      <c r="A240" s="294"/>
    </row>
    <row r="241" spans="1:1" ht="8.25" hidden="1" customHeight="1">
      <c r="A241" s="294"/>
    </row>
    <row r="242" spans="1:1" ht="8.25" hidden="1" customHeight="1">
      <c r="A242" s="294"/>
    </row>
    <row r="243" spans="1:1" ht="8.25" hidden="1" customHeight="1">
      <c r="A243" s="294"/>
    </row>
    <row r="244" spans="1:1" ht="8.25" hidden="1" customHeight="1">
      <c r="A244" s="294"/>
    </row>
    <row r="245" spans="1:1" ht="8.25" hidden="1" customHeight="1">
      <c r="A245" s="294"/>
    </row>
    <row r="246" spans="1:1" ht="8.25" hidden="1" customHeight="1">
      <c r="A246" s="294"/>
    </row>
    <row r="247" spans="1:1" ht="8.25" hidden="1" customHeight="1">
      <c r="A247" s="294"/>
    </row>
    <row r="248" spans="1:1" ht="8.25" hidden="1" customHeight="1">
      <c r="A248" s="294"/>
    </row>
    <row r="249" spans="1:1" ht="8.25" hidden="1" customHeight="1">
      <c r="A249" s="294"/>
    </row>
    <row r="250" spans="1:1" ht="8.25" hidden="1" customHeight="1">
      <c r="A250" s="294"/>
    </row>
    <row r="251" spans="1:1" ht="8.25" hidden="1" customHeight="1">
      <c r="A251" s="294"/>
    </row>
    <row r="252" spans="1:1" ht="8.25" hidden="1" customHeight="1">
      <c r="A252" s="294"/>
    </row>
    <row r="253" spans="1:1" ht="8.25" hidden="1" customHeight="1">
      <c r="A253" s="294"/>
    </row>
    <row r="254" spans="1:1" ht="8.25" hidden="1" customHeight="1">
      <c r="A254" s="294"/>
    </row>
    <row r="255" spans="1:1" ht="8.25" hidden="1" customHeight="1">
      <c r="A255" s="294"/>
    </row>
    <row r="256" spans="1:1" ht="34.5" customHeight="1"/>
    <row r="257" spans="1:1" ht="18.75">
      <c r="A257" s="295" t="s">
        <v>312</v>
      </c>
    </row>
    <row r="258" spans="1:1" ht="9.75" customHeight="1"/>
    <row r="259" spans="1:1">
      <c r="A259" s="294" t="s">
        <v>366</v>
      </c>
    </row>
    <row r="260" spans="1:1" ht="5.25" customHeight="1"/>
    <row r="261" spans="1:1">
      <c r="A261" s="293" t="s">
        <v>340</v>
      </c>
    </row>
    <row r="263" spans="1:1">
      <c r="A263" s="294" t="s">
        <v>352</v>
      </c>
    </row>
    <row r="264" spans="1:1" ht="5.25" customHeight="1"/>
    <row r="265" spans="1:1">
      <c r="A265" s="293" t="s">
        <v>313</v>
      </c>
    </row>
    <row r="267" spans="1:1">
      <c r="A267" s="294" t="s">
        <v>328</v>
      </c>
    </row>
    <row r="268" spans="1:1" ht="5.25" customHeight="1"/>
    <row r="269" spans="1:1">
      <c r="A269" s="293" t="s">
        <v>323</v>
      </c>
    </row>
    <row r="270" spans="1:1">
      <c r="A270" s="293" t="s">
        <v>358</v>
      </c>
    </row>
    <row r="272" spans="1:1">
      <c r="A272" s="294" t="s">
        <v>361</v>
      </c>
    </row>
    <row r="273" spans="1:1" ht="5.25" customHeight="1"/>
    <row r="274" spans="1:1">
      <c r="A274" s="293" t="s">
        <v>368</v>
      </c>
    </row>
    <row r="275" spans="1:1">
      <c r="A275" s="293" t="s">
        <v>381</v>
      </c>
    </row>
    <row r="276" spans="1:1">
      <c r="A276" s="293" t="s">
        <v>369</v>
      </c>
    </row>
    <row r="277" spans="1:1" ht="8.25" hidden="1" customHeight="1">
      <c r="A277" s="294"/>
    </row>
    <row r="278" spans="1:1" ht="8.25" hidden="1" customHeight="1">
      <c r="A278" s="294"/>
    </row>
    <row r="279" spans="1:1" ht="8.25" hidden="1" customHeight="1">
      <c r="A279" s="294"/>
    </row>
    <row r="280" spans="1:1" ht="8.25" hidden="1" customHeight="1">
      <c r="A280" s="294"/>
    </row>
    <row r="281" spans="1:1" ht="8.25" hidden="1" customHeight="1">
      <c r="A281" s="294"/>
    </row>
    <row r="282" spans="1:1" ht="8.25" hidden="1" customHeight="1">
      <c r="A282" s="294"/>
    </row>
    <row r="283" spans="1:1" ht="8.25" hidden="1" customHeight="1">
      <c r="A283" s="294"/>
    </row>
    <row r="284" spans="1:1" ht="8.25" hidden="1" customHeight="1">
      <c r="A284" s="294"/>
    </row>
    <row r="285" spans="1:1" ht="8.25" hidden="1" customHeight="1">
      <c r="A285" s="294"/>
    </row>
    <row r="286" spans="1:1" ht="8.25" hidden="1" customHeight="1">
      <c r="A286" s="294"/>
    </row>
    <row r="287" spans="1:1" ht="8.25" hidden="1" customHeight="1">
      <c r="A287" s="294"/>
    </row>
    <row r="288" spans="1:1" ht="8.25" hidden="1" customHeight="1">
      <c r="A288" s="294"/>
    </row>
    <row r="289" spans="1:1" ht="8.25" hidden="1" customHeight="1">
      <c r="A289" s="294"/>
    </row>
    <row r="290" spans="1:1" ht="8.25" hidden="1" customHeight="1">
      <c r="A290" s="294"/>
    </row>
    <row r="291" spans="1:1" ht="8.25" hidden="1" customHeight="1">
      <c r="A291" s="294"/>
    </row>
    <row r="292" spans="1:1" ht="8.25" hidden="1" customHeight="1">
      <c r="A292" s="294"/>
    </row>
    <row r="293" spans="1:1" ht="8.25" hidden="1" customHeight="1">
      <c r="A293" s="294"/>
    </row>
    <row r="294" spans="1:1" ht="8.25" hidden="1" customHeight="1">
      <c r="A294" s="294"/>
    </row>
    <row r="295" spans="1:1" ht="8.25" hidden="1" customHeight="1">
      <c r="A295" s="294"/>
    </row>
    <row r="296" spans="1:1" ht="8.25" hidden="1" customHeight="1">
      <c r="A296" s="294"/>
    </row>
    <row r="297" spans="1:1" ht="8.25" hidden="1" customHeight="1">
      <c r="A297" s="294"/>
    </row>
    <row r="298" spans="1:1" ht="8.25" hidden="1" customHeight="1">
      <c r="A298" s="294"/>
    </row>
    <row r="299" spans="1:1" ht="8.25" hidden="1" customHeight="1">
      <c r="A299" s="294"/>
    </row>
    <row r="300" spans="1:1" ht="8.25" hidden="1" customHeight="1">
      <c r="A300" s="294"/>
    </row>
    <row r="301" spans="1:1" ht="8.25" hidden="1" customHeight="1">
      <c r="A301" s="294"/>
    </row>
    <row r="302" spans="1:1" ht="8.25" hidden="1" customHeight="1">
      <c r="A302" s="294"/>
    </row>
    <row r="303" spans="1:1" ht="8.25" hidden="1" customHeight="1">
      <c r="A303" s="294"/>
    </row>
    <row r="304" spans="1:1" ht="8.25" hidden="1" customHeight="1">
      <c r="A304" s="294"/>
    </row>
    <row r="305" spans="1:1" ht="8.25" hidden="1" customHeight="1">
      <c r="A305" s="294"/>
    </row>
    <row r="306" spans="1:1" ht="8.25" hidden="1" customHeight="1">
      <c r="A306" s="294"/>
    </row>
    <row r="307" spans="1:1" ht="8.25" hidden="1" customHeight="1">
      <c r="A307" s="294"/>
    </row>
    <row r="308" spans="1:1" ht="8.25" hidden="1" customHeight="1">
      <c r="A308" s="294"/>
    </row>
    <row r="309" spans="1:1" ht="8.25" hidden="1" customHeight="1">
      <c r="A309" s="294"/>
    </row>
    <row r="310" spans="1:1" ht="8.25" hidden="1" customHeight="1">
      <c r="A310" s="294"/>
    </row>
    <row r="311" spans="1:1" ht="8.25" hidden="1" customHeight="1">
      <c r="A311" s="294"/>
    </row>
    <row r="312" spans="1:1" ht="8.25" hidden="1" customHeight="1">
      <c r="A312" s="294"/>
    </row>
    <row r="313" spans="1:1" ht="8.25" hidden="1" customHeight="1">
      <c r="A313" s="294"/>
    </row>
    <row r="314" spans="1:1" ht="8.25" hidden="1" customHeight="1">
      <c r="A314" s="294"/>
    </row>
    <row r="315" spans="1:1" ht="8.25" hidden="1" customHeight="1">
      <c r="A315" s="294"/>
    </row>
    <row r="316" spans="1:1" ht="8.25" hidden="1" customHeight="1">
      <c r="A316" s="294"/>
    </row>
    <row r="317" spans="1:1" ht="8.25" hidden="1" customHeight="1">
      <c r="A317" s="294"/>
    </row>
    <row r="318" spans="1:1" ht="8.25" hidden="1" customHeight="1">
      <c r="A318" s="294"/>
    </row>
    <row r="319" spans="1:1" ht="8.25" hidden="1" customHeight="1">
      <c r="A319" s="294"/>
    </row>
    <row r="320" spans="1:1" ht="8.25" hidden="1" customHeight="1">
      <c r="A320" s="294"/>
    </row>
    <row r="321" spans="1:1" ht="8.25" hidden="1" customHeight="1">
      <c r="A321" s="294"/>
    </row>
    <row r="322" spans="1:1" ht="8.25" hidden="1" customHeight="1">
      <c r="A322" s="294"/>
    </row>
    <row r="323" spans="1:1" ht="8.25" hidden="1" customHeight="1">
      <c r="A323" s="294"/>
    </row>
    <row r="324" spans="1:1" ht="8.25" hidden="1" customHeight="1">
      <c r="A324" s="294"/>
    </row>
    <row r="325" spans="1:1" ht="8.25" hidden="1" customHeight="1">
      <c r="A325" s="294"/>
    </row>
    <row r="326" spans="1:1" ht="8.25" hidden="1" customHeight="1">
      <c r="A326" s="294"/>
    </row>
    <row r="327" spans="1:1" ht="34.5" customHeight="1"/>
    <row r="328" spans="1:1" ht="18.75">
      <c r="A328" s="295" t="s">
        <v>314</v>
      </c>
    </row>
    <row r="329" spans="1:1" ht="9.75" customHeight="1"/>
    <row r="330" spans="1:1">
      <c r="A330" s="294" t="s">
        <v>354</v>
      </c>
    </row>
    <row r="331" spans="1:1" ht="5.25" customHeight="1"/>
    <row r="332" spans="1:1">
      <c r="A332" s="293" t="s">
        <v>324</v>
      </c>
    </row>
    <row r="333" spans="1:1">
      <c r="A333" s="293" t="s">
        <v>326</v>
      </c>
    </row>
    <row r="334" spans="1:1">
      <c r="A334" s="293" t="s">
        <v>325</v>
      </c>
    </row>
    <row r="336" spans="1:1">
      <c r="A336" s="294" t="s">
        <v>318</v>
      </c>
    </row>
    <row r="337" spans="1:1" ht="5.25" customHeight="1"/>
    <row r="338" spans="1:1">
      <c r="A338" s="293" t="s">
        <v>327</v>
      </c>
    </row>
    <row r="339" spans="1:1">
      <c r="A339" s="293" t="s">
        <v>344</v>
      </c>
    </row>
    <row r="340" spans="1:1">
      <c r="A340" s="293" t="s">
        <v>355</v>
      </c>
    </row>
    <row r="341" spans="1:1">
      <c r="A341" s="293" t="s">
        <v>345</v>
      </c>
    </row>
    <row r="343" spans="1:1">
      <c r="A343" s="294" t="s">
        <v>349</v>
      </c>
    </row>
    <row r="344" spans="1:1" ht="5.25" customHeight="1"/>
    <row r="345" spans="1:1">
      <c r="A345" s="293" t="s">
        <v>346</v>
      </c>
    </row>
    <row r="346" spans="1:1">
      <c r="A346" s="293" t="s">
        <v>347</v>
      </c>
    </row>
    <row r="347" spans="1:1">
      <c r="A347" s="293" t="s">
        <v>348</v>
      </c>
    </row>
  </sheetData>
  <sheetProtection algorithmName="SHA-512" hashValue="M1gfbaPYx7OhXYBofkr8RhHqoAnpJQkaSybn4pqU6ZcPFFZpqE5PcXOiFOtlILsuvfWPAMTmwI4zQ0GpAPZgDg==" saltValue="nlTto1YgYZ7dFd4t/5G2RQ==" spinCount="100000" sheet="1" objects="1" scenarios="1"/>
  <phoneticPr fontId="2"/>
  <hyperlinks>
    <hyperlink ref="A10" location="'Q&amp;A'!A107:A1000" display="Q1.日付がうまく入力できませんが、どうしたら良いですか。" xr:uid="{11CC7317-F6AF-45CB-B421-947C63000D59}"/>
    <hyperlink ref="A11" location="'Q&amp;A'!A112:A1000" display="Q2.FAX送信状に契約者番号と事業所名が入力できないのはなぜですか。" xr:uid="{10D1D48F-8832-4DD2-9EBD-BC31CC2849B9}"/>
    <hyperlink ref="A12" location="'Q&amp;A'!A116:A1000" display="Q3.証明願に電話番号を入力するのに、FAX送信状にも入力しなければならないのでしょうか。" xr:uid="{873E54F6-3E91-46CA-A38B-AF3F71F49F82}"/>
    <hyperlink ref="A13" location="'Q&amp;A'!A120:A1000" display="Q4.選択できないセルがありますが、なぜですか。" xr:uid="{B54CFA3F-63B0-4CD5-959B-821E72D65D02}"/>
    <hyperlink ref="A17" location="'Q&amp;A'!A177:A1000" display="Q1.手帳受払簿に契約者番号、会社名や決算期間等入力できないのはなぜですか。" xr:uid="{96CBE8BB-FE53-42D7-8201-A718AF777F59}"/>
    <hyperlink ref="A18" location="'Q&amp;A'!A181:A1000" display="Q2.手帳受払簿の「手帳交付年月日又は手続き年月日」を入力するとセルが赤色になっていまうのはなぜですか。" xr:uid="{2BED0E93-C93A-4F64-A94E-94509C77AE4A}"/>
    <hyperlink ref="A19" location="'Q&amp;A'!A187:A1000" display="Q3.手帳受払簿の合計被共済者数が実際の人数と違っています。どうしたら良いですか。" xr:uid="{2CC3F267-CB24-42ED-B4B9-4BB7AC58CFAD}"/>
    <hyperlink ref="A20" location="'Q&amp;A'!A193:A1000" display="Q4.手帳受払簿の「勤怠管理者氏名(自署)」欄に入力ができません。なぜですか。" xr:uid="{952D3C98-114E-4321-83F1-54E7E75A1A5A}"/>
    <hyperlink ref="A21" location="'Q&amp;A'!A197:A1000" display="Q5.手帳受払簿の「勤怠管理者氏名(自署)」は、事務を委託している行政書士等、共済契約者以外の自署でも問題ありませんか。" xr:uid="{F9FE6316-92D2-40DD-BD4F-12C6EDEE6F22}"/>
    <hyperlink ref="A26" location="'Q&amp;A'!A259:A1000" display="Q1.証紙受払簿に契約者番号、会社名や決算期間等入力できませんが、どうしたら良いですか。" xr:uid="{ABE40E27-CCA0-458B-BA6E-0AFCEB160D1A}"/>
    <hyperlink ref="A27" location="'Q&amp;A'!A263:A1000" display="Q2.証紙受払簿の「残高」に数字が表示されません。どうしたら良いですか。" xr:uid="{DDE718FB-247C-4C2E-B5D3-CB4410C23BC5}"/>
    <hyperlink ref="A28" location="'Q&amp;A'!A267:A1000" display="Q3.誤納掛金等で証紙が戻ってきた場合の証紙受払簿の入力方法を教えてください。" xr:uid="{52597BDD-CD04-4AE4-B0D3-2C71D8F44056}"/>
    <hyperlink ref="A29" location="'Q&amp;A'!A272:A1000" display="Q4.複数の下請け会社へ証紙を交付している場合、どのように証紙受払簿への記入したら良いか教えてください。" xr:uid="{321AA969-344F-40F7-B3C6-B2DA449326F8}"/>
    <hyperlink ref="A33" location="'Q&amp;A'!A330:A1000" display="Q1.何度も確認・訂正していますが、チェックシートのチェック欄に「要確認」と表示されてしまいます。加入・履行証明は発行してもらえないのでしょうか。" xr:uid="{659047DC-A13A-4A0F-9943-D59EADCCF8A4}"/>
    <hyperlink ref="A34" location="'Q&amp;A'!A336:A1000" display="Q2.各受払簿は正しく作成しましたが、チェック欄に「要確認」と表示されます。なぜでしょうか。" xr:uid="{740FEC7D-C505-4B88-83BC-46FF18EBDD71}"/>
    <hyperlink ref="A22" location="'Q&amp;A'!A202:A1000" display="Q6.業務委託を受けて手帳受払簿を作成していますが、委託元が遠方の為、訂正の度に「勤怠管理者氏名(自署)」をもらうことができません。どうしたら良いですか。" xr:uid="{1A89DB08-2D8B-4BF5-A728-748B1A9E8D92}"/>
    <hyperlink ref="A35" location="'Q&amp;A'!A343:A1000" display="Q3.チェックシートで問題がなければ、必ず証明書を発行してもらえますか。" xr:uid="{8ACE6FC3-598C-4126-92A7-4F5665BDA248}"/>
    <hyperlink ref="A8" location="'Q&amp;A'!A105:A1000" display="■ツールの使い方全般に関するQ&amp;A" xr:uid="{868BD839-F2B1-4223-9072-ADC12AA66DD4}"/>
    <hyperlink ref="A15" location="'Q&amp;A'!A175:A1000" display="■手帳受払簿の作成に関するQ&amp;A" xr:uid="{2FE098C0-21C0-41C5-8EF5-3A0778176154}"/>
    <hyperlink ref="A24" location="'Q&amp;A'!A257:A1000" display="■証紙受払簿の作成に関するQ&amp;A" xr:uid="{6E62BEAF-E24C-4564-91AB-1FAC2B5D5F1F}"/>
    <hyperlink ref="A31" location="'Q&amp;A'!A328:A1000" display="■チェックシートに関するQ&amp;A" xr:uid="{EF3A8C02-40AE-4E50-A850-4878F1566D55}"/>
  </hyperlink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924A8E-F120-426C-8A46-F6FE8C7A5FE3}">
  <sheetPr codeName="Sheet6"/>
  <dimension ref="A1"/>
  <sheetViews>
    <sheetView showGridLines="0" zoomScale="85" zoomScaleNormal="85" workbookViewId="0"/>
  </sheetViews>
  <sheetFormatPr defaultRowHeight="13.5"/>
  <cols>
    <col min="1" max="16384" width="9" style="21"/>
  </cols>
  <sheetData>
    <row r="1" spans="1:1" ht="60.75" customHeight="1">
      <c r="A1" s="94" t="s">
        <v>220</v>
      </c>
    </row>
  </sheetData>
  <sheetProtection algorithmName="SHA-512" hashValue="ci2ttOobNhFSe1zzPIFkk6ZVFS/pvZRl6lbXqU8IZe+vwoQca0UFRs++pzhvSJMcYhd/TRZ3Nu9icggdDxKECA==" saltValue="ycpsCGIZcIhaXPRBMGK0SQ==" spinCount="100000" sheet="1" objects="1" scenarios="1" selectLockedCells="1" selectUnlockedCells="1"/>
  <phoneticPr fontId="2"/>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F8AD90-02AE-4C3D-A3F8-22B8E0E92BAD}">
  <sheetPr codeName="Sheet1"/>
  <dimension ref="A1:S34"/>
  <sheetViews>
    <sheetView showGridLines="0" zoomScaleNormal="100" zoomScaleSheetLayoutView="100" workbookViewId="0">
      <selection activeCell="K6" sqref="K6"/>
    </sheetView>
  </sheetViews>
  <sheetFormatPr defaultColWidth="5.75" defaultRowHeight="28.9" customHeight="1"/>
  <cols>
    <col min="1" max="5" width="5.75" style="251"/>
    <col min="6" max="6" width="4.125" style="251" customWidth="1"/>
    <col min="7" max="8" width="5.75" style="251"/>
    <col min="9" max="9" width="7.25" style="251" customWidth="1"/>
    <col min="10" max="10" width="4.125" style="251" customWidth="1"/>
    <col min="11" max="12" width="5.75" style="251"/>
    <col min="13" max="13" width="7.375" style="251" customWidth="1"/>
    <col min="14" max="14" width="4.125" style="251" customWidth="1"/>
    <col min="15" max="16" width="5.75" style="251"/>
    <col min="17" max="17" width="7.375" style="251" customWidth="1"/>
    <col min="18" max="16384" width="5.75" style="251"/>
  </cols>
  <sheetData>
    <row r="1" spans="1:19" ht="28.9" customHeight="1">
      <c r="A1" s="112"/>
      <c r="B1" s="345"/>
      <c r="C1" s="345"/>
      <c r="D1" s="345"/>
      <c r="E1" s="345"/>
      <c r="F1" s="345"/>
      <c r="G1" s="345"/>
      <c r="H1" s="345"/>
      <c r="I1" s="345"/>
      <c r="J1" s="345"/>
      <c r="K1" s="345"/>
      <c r="L1" s="345"/>
      <c r="M1" s="345"/>
      <c r="N1" s="345"/>
      <c r="O1" s="345"/>
      <c r="P1" s="345"/>
      <c r="Q1" s="113"/>
    </row>
    <row r="2" spans="1:19" ht="15" customHeight="1">
      <c r="A2" s="346" t="str">
        <f>様式!E1</f>
        <v>Ver.1.1.1</v>
      </c>
      <c r="B2" s="346"/>
      <c r="C2" s="346"/>
      <c r="D2" s="346"/>
      <c r="E2" s="346"/>
      <c r="F2" s="346"/>
      <c r="G2" s="346"/>
      <c r="H2" s="346"/>
      <c r="I2" s="346"/>
      <c r="J2" s="346"/>
      <c r="K2" s="346"/>
      <c r="L2" s="346"/>
      <c r="M2" s="346"/>
      <c r="N2" s="346"/>
      <c r="O2" s="346"/>
      <c r="P2" s="346"/>
      <c r="Q2" s="346"/>
    </row>
    <row r="3" spans="1:19" ht="22.5" customHeight="1">
      <c r="A3" s="112"/>
      <c r="B3" s="114"/>
      <c r="C3" s="347" t="s">
        <v>291</v>
      </c>
      <c r="D3" s="347"/>
      <c r="E3" s="347"/>
      <c r="F3" s="347"/>
      <c r="G3" s="347"/>
      <c r="H3" s="347"/>
      <c r="I3" s="347"/>
      <c r="J3" s="347"/>
      <c r="K3" s="347"/>
      <c r="L3" s="347"/>
      <c r="M3" s="347"/>
      <c r="N3" s="347"/>
      <c r="O3" s="347"/>
      <c r="P3" s="114"/>
      <c r="Q3" s="114"/>
    </row>
    <row r="4" spans="1:19" ht="22.5" customHeight="1">
      <c r="A4" s="112"/>
      <c r="B4" s="114"/>
      <c r="C4" s="347" t="s">
        <v>292</v>
      </c>
      <c r="D4" s="347"/>
      <c r="E4" s="347"/>
      <c r="F4" s="347"/>
      <c r="G4" s="347"/>
      <c r="H4" s="347"/>
      <c r="I4" s="347"/>
      <c r="J4" s="347"/>
      <c r="K4" s="347"/>
      <c r="L4" s="347"/>
      <c r="M4" s="347"/>
      <c r="N4" s="347"/>
      <c r="O4" s="347"/>
      <c r="P4" s="114"/>
      <c r="Q4" s="114"/>
    </row>
    <row r="5" spans="1:19" ht="11.25" customHeight="1">
      <c r="A5" s="112"/>
      <c r="B5" s="114"/>
      <c r="C5" s="114"/>
      <c r="D5" s="115"/>
      <c r="E5" s="115"/>
      <c r="F5" s="115"/>
      <c r="G5" s="115"/>
      <c r="H5" s="115"/>
      <c r="I5" s="115"/>
      <c r="J5" s="115"/>
      <c r="K5" s="115"/>
      <c r="L5" s="115"/>
      <c r="M5" s="115"/>
      <c r="N5" s="115"/>
      <c r="O5" s="114"/>
      <c r="P5" s="114"/>
      <c r="Q5" s="114"/>
    </row>
    <row r="6" spans="1:19" ht="28.9" customHeight="1">
      <c r="A6" s="112"/>
      <c r="B6" s="348" t="s">
        <v>281</v>
      </c>
      <c r="C6" s="348"/>
      <c r="D6" s="348"/>
      <c r="E6" s="348"/>
      <c r="F6" s="117"/>
      <c r="G6" s="117"/>
      <c r="H6" s="117"/>
      <c r="I6" s="117"/>
      <c r="J6" s="289" t="s">
        <v>84</v>
      </c>
      <c r="K6" s="119"/>
      <c r="L6" s="118" t="s">
        <v>83</v>
      </c>
      <c r="M6" s="119"/>
      <c r="N6" s="118" t="s">
        <v>82</v>
      </c>
      <c r="O6" s="119"/>
      <c r="P6" s="118" t="s">
        <v>81</v>
      </c>
      <c r="Q6" s="117"/>
      <c r="S6" s="252"/>
    </row>
    <row r="7" spans="1:19" ht="6.75" customHeight="1">
      <c r="A7" s="112"/>
      <c r="B7" s="116"/>
      <c r="C7" s="116"/>
      <c r="D7" s="116"/>
      <c r="E7" s="116"/>
      <c r="F7" s="117"/>
      <c r="G7" s="117"/>
      <c r="H7" s="117"/>
      <c r="I7" s="117"/>
      <c r="J7" s="118"/>
      <c r="K7" s="118"/>
      <c r="L7" s="118"/>
      <c r="M7" s="118"/>
      <c r="N7" s="118"/>
      <c r="O7" s="118"/>
      <c r="P7" s="118"/>
      <c r="Q7" s="117"/>
      <c r="S7" s="251" t="s">
        <v>204</v>
      </c>
    </row>
    <row r="8" spans="1:19" ht="26.25" customHeight="1">
      <c r="A8" s="112"/>
      <c r="B8" s="333" t="s">
        <v>80</v>
      </c>
      <c r="C8" s="333"/>
      <c r="D8" s="333"/>
      <c r="E8" s="333"/>
      <c r="F8" s="117"/>
      <c r="G8" s="349">
        <f>'２⃣証明願'!D21</f>
        <v>0</v>
      </c>
      <c r="H8" s="349"/>
      <c r="I8" s="120" t="s">
        <v>25</v>
      </c>
      <c r="J8" s="350" t="str">
        <f>IF('２⃣証明願'!G21=0, "", '２⃣証明願'!G21)</f>
        <v/>
      </c>
      <c r="K8" s="350"/>
      <c r="L8" s="350"/>
      <c r="M8" s="121"/>
      <c r="N8" s="121"/>
      <c r="O8" s="118"/>
      <c r="P8" s="118"/>
      <c r="Q8" s="117"/>
    </row>
    <row r="9" spans="1:19" ht="26.25" customHeight="1">
      <c r="A9" s="112"/>
      <c r="B9" s="333" t="s">
        <v>79</v>
      </c>
      <c r="C9" s="333"/>
      <c r="D9" s="333"/>
      <c r="E9" s="333"/>
      <c r="F9" s="122"/>
      <c r="G9" s="349">
        <f>'２⃣証明願'!L15</f>
        <v>0</v>
      </c>
      <c r="H9" s="349"/>
      <c r="I9" s="349"/>
      <c r="J9" s="349"/>
      <c r="K9" s="349"/>
      <c r="L9" s="349"/>
      <c r="M9" s="349"/>
      <c r="N9" s="349"/>
      <c r="O9" s="122"/>
      <c r="P9" s="122"/>
      <c r="Q9" s="122"/>
    </row>
    <row r="10" spans="1:19" ht="26.25" customHeight="1">
      <c r="A10" s="112"/>
      <c r="B10" s="333" t="s">
        <v>78</v>
      </c>
      <c r="C10" s="333"/>
      <c r="D10" s="333"/>
      <c r="E10" s="333"/>
      <c r="F10" s="122"/>
      <c r="G10" s="336"/>
      <c r="H10" s="336"/>
      <c r="I10" s="336"/>
      <c r="J10" s="336"/>
      <c r="K10" s="336"/>
      <c r="L10" s="336"/>
      <c r="M10" s="336"/>
      <c r="N10" s="336"/>
      <c r="O10" s="122"/>
      <c r="P10" s="122"/>
      <c r="Q10" s="122"/>
    </row>
    <row r="11" spans="1:19" ht="26.25" customHeight="1">
      <c r="A11" s="112"/>
      <c r="B11" s="333" t="s">
        <v>77</v>
      </c>
      <c r="C11" s="333"/>
      <c r="D11" s="333"/>
      <c r="E11" s="333"/>
      <c r="F11" s="122"/>
      <c r="G11" s="339"/>
      <c r="H11" s="339"/>
      <c r="I11" s="339"/>
      <c r="J11" s="339"/>
      <c r="K11" s="339"/>
      <c r="L11" s="339"/>
      <c r="M11" s="339"/>
      <c r="N11" s="339"/>
      <c r="O11" s="122"/>
      <c r="P11" s="122"/>
      <c r="Q11" s="122"/>
    </row>
    <row r="12" spans="1:19" ht="26.25" customHeight="1">
      <c r="A12" s="122" t="s">
        <v>76</v>
      </c>
      <c r="B12" s="333" t="s">
        <v>75</v>
      </c>
      <c r="C12" s="333"/>
      <c r="D12" s="333"/>
      <c r="E12" s="333"/>
      <c r="F12" s="122"/>
      <c r="G12" s="339"/>
      <c r="H12" s="339"/>
      <c r="I12" s="339"/>
      <c r="J12" s="339"/>
      <c r="K12" s="339"/>
      <c r="L12" s="339"/>
      <c r="M12" s="339"/>
      <c r="N12" s="339"/>
      <c r="O12" s="122"/>
      <c r="P12" s="122"/>
      <c r="Q12" s="122"/>
    </row>
    <row r="13" spans="1:19" ht="26.25" customHeight="1">
      <c r="A13" s="122"/>
      <c r="B13" s="333" t="s">
        <v>74</v>
      </c>
      <c r="C13" s="333"/>
      <c r="D13" s="333"/>
      <c r="E13" s="333"/>
      <c r="F13" s="122"/>
      <c r="G13" s="337"/>
      <c r="H13" s="338"/>
      <c r="I13" s="338"/>
      <c r="J13" s="338"/>
      <c r="K13" s="338"/>
      <c r="L13" s="338"/>
      <c r="M13" s="338"/>
      <c r="N13" s="338"/>
      <c r="O13" s="341" t="s">
        <v>73</v>
      </c>
      <c r="P13" s="341"/>
      <c r="Q13" s="122"/>
    </row>
    <row r="14" spans="1:19" ht="26.25" customHeight="1">
      <c r="A14" s="112"/>
      <c r="B14" s="333" t="s">
        <v>72</v>
      </c>
      <c r="C14" s="333"/>
      <c r="D14" s="333"/>
      <c r="E14" s="333"/>
      <c r="F14" s="122"/>
      <c r="G14" s="334"/>
      <c r="H14" s="334"/>
      <c r="I14" s="334"/>
      <c r="J14" s="334"/>
      <c r="K14" s="334"/>
      <c r="L14" s="120" t="s">
        <v>71</v>
      </c>
      <c r="M14" s="335"/>
      <c r="N14" s="335"/>
      <c r="O14" s="122"/>
      <c r="P14" s="122"/>
      <c r="Q14" s="122"/>
      <c r="S14" s="252"/>
    </row>
    <row r="15" spans="1:19" ht="26.25" customHeight="1">
      <c r="A15" s="123"/>
      <c r="B15" s="123"/>
      <c r="C15" s="123"/>
      <c r="D15" s="123"/>
      <c r="E15" s="124"/>
      <c r="F15" s="340" t="s">
        <v>279</v>
      </c>
      <c r="G15" s="340"/>
      <c r="H15" s="340"/>
      <c r="I15" s="340"/>
      <c r="J15" s="340"/>
      <c r="K15" s="340"/>
      <c r="L15" s="340"/>
      <c r="M15" s="340"/>
      <c r="N15" s="340"/>
      <c r="O15" s="340"/>
      <c r="P15" s="340"/>
      <c r="Q15" s="340"/>
    </row>
    <row r="16" spans="1:19" ht="26.25" customHeight="1">
      <c r="A16" s="343" t="s">
        <v>70</v>
      </c>
      <c r="B16" s="343"/>
      <c r="C16" s="343"/>
      <c r="D16" s="343"/>
      <c r="E16" s="343"/>
      <c r="F16" s="343"/>
      <c r="G16" s="343"/>
      <c r="H16" s="343"/>
      <c r="I16" s="343"/>
      <c r="J16" s="343"/>
      <c r="K16" s="343"/>
      <c r="L16" s="343"/>
      <c r="M16" s="343"/>
      <c r="N16" s="343"/>
      <c r="O16" s="343"/>
      <c r="P16" s="343"/>
      <c r="Q16" s="343"/>
    </row>
    <row r="17" spans="1:19" ht="28.5" customHeight="1">
      <c r="A17" s="344" t="s">
        <v>69</v>
      </c>
      <c r="B17" s="344"/>
      <c r="C17" s="344"/>
      <c r="D17" s="344"/>
      <c r="E17" s="344"/>
      <c r="F17" s="125"/>
      <c r="G17" s="327" t="s">
        <v>301</v>
      </c>
      <c r="H17" s="327"/>
      <c r="I17" s="327"/>
      <c r="J17" s="112"/>
      <c r="K17" s="327" t="s">
        <v>152</v>
      </c>
      <c r="L17" s="327"/>
      <c r="M17" s="327"/>
      <c r="N17" s="126"/>
      <c r="O17" s="327" t="s">
        <v>153</v>
      </c>
      <c r="P17" s="327"/>
      <c r="Q17" s="327"/>
      <c r="R17" s="253"/>
      <c r="S17" s="253"/>
    </row>
    <row r="18" spans="1:19" ht="21.75" customHeight="1">
      <c r="A18" s="326" t="s">
        <v>282</v>
      </c>
      <c r="B18" s="326"/>
      <c r="C18" s="326"/>
      <c r="D18" s="326"/>
      <c r="E18" s="326"/>
      <c r="F18" s="326"/>
      <c r="G18" s="326"/>
      <c r="H18" s="326"/>
      <c r="I18" s="326"/>
      <c r="J18" s="326"/>
      <c r="K18" s="326"/>
      <c r="L18" s="326"/>
      <c r="M18" s="326"/>
      <c r="N18" s="326"/>
      <c r="O18" s="326"/>
      <c r="P18" s="326"/>
      <c r="Q18" s="326"/>
    </row>
    <row r="19" spans="1:19" ht="30.6" customHeight="1">
      <c r="A19" s="112"/>
      <c r="B19" s="327" t="s">
        <v>68</v>
      </c>
      <c r="C19" s="327"/>
      <c r="D19" s="327"/>
      <c r="E19" s="327"/>
      <c r="F19" s="327"/>
      <c r="G19" s="127"/>
      <c r="H19" s="128"/>
      <c r="I19" s="128"/>
      <c r="J19" s="128"/>
      <c r="K19" s="128"/>
      <c r="L19" s="342"/>
      <c r="M19" s="342"/>
      <c r="N19" s="342"/>
      <c r="O19" s="342"/>
      <c r="P19" s="342"/>
      <c r="Q19" s="342"/>
    </row>
    <row r="20" spans="1:19" s="254" customFormat="1" ht="30" customHeight="1">
      <c r="A20" s="129"/>
      <c r="B20" s="130"/>
      <c r="C20" s="328" t="s">
        <v>67</v>
      </c>
      <c r="D20" s="328"/>
      <c r="E20" s="328"/>
      <c r="F20" s="328"/>
      <c r="G20" s="328"/>
      <c r="H20" s="128"/>
      <c r="I20" s="128"/>
      <c r="J20" s="128"/>
      <c r="K20" s="130"/>
      <c r="L20" s="342"/>
      <c r="M20" s="342"/>
      <c r="N20" s="342"/>
      <c r="O20" s="342"/>
      <c r="P20" s="342"/>
      <c r="Q20" s="342"/>
    </row>
    <row r="21" spans="1:19" s="254" customFormat="1" ht="30" customHeight="1">
      <c r="A21" s="129"/>
      <c r="B21" s="130"/>
      <c r="C21" s="130"/>
      <c r="D21" s="130"/>
      <c r="E21" s="130"/>
      <c r="F21" s="130"/>
      <c r="G21" s="130"/>
      <c r="H21" s="128"/>
      <c r="I21" s="128"/>
      <c r="J21" s="128"/>
      <c r="K21" s="130"/>
      <c r="L21" s="342"/>
      <c r="M21" s="342"/>
      <c r="N21" s="342"/>
      <c r="O21" s="342"/>
      <c r="P21" s="342"/>
      <c r="Q21" s="342"/>
    </row>
    <row r="22" spans="1:19" ht="30.6" customHeight="1">
      <c r="A22" s="112"/>
      <c r="B22" s="131" t="s">
        <v>290</v>
      </c>
      <c r="C22" s="122"/>
      <c r="D22" s="122"/>
      <c r="E22" s="122"/>
      <c r="F22" s="122"/>
      <c r="G22" s="122"/>
      <c r="H22" s="122"/>
      <c r="I22" s="122"/>
      <c r="J22" s="122"/>
      <c r="K22" s="122"/>
      <c r="L22" s="342"/>
      <c r="M22" s="342"/>
      <c r="N22" s="342"/>
      <c r="O22" s="342"/>
      <c r="P22" s="342"/>
      <c r="Q22" s="342"/>
    </row>
    <row r="23" spans="1:19" ht="28.9" customHeight="1">
      <c r="A23" s="112"/>
      <c r="B23" s="132"/>
      <c r="C23" s="329"/>
      <c r="D23" s="329"/>
      <c r="E23" s="329"/>
      <c r="F23" s="329"/>
      <c r="G23" s="329"/>
      <c r="H23" s="329"/>
      <c r="I23" s="329"/>
      <c r="J23" s="329"/>
      <c r="K23" s="329"/>
      <c r="L23" s="329"/>
      <c r="M23" s="329"/>
      <c r="N23" s="329"/>
      <c r="O23" s="329"/>
      <c r="P23" s="329"/>
      <c r="Q23" s="133"/>
      <c r="R23" s="255"/>
    </row>
    <row r="24" spans="1:19" ht="27" customHeight="1">
      <c r="A24" s="112"/>
      <c r="B24" s="112"/>
      <c r="C24" s="112"/>
      <c r="D24" s="112"/>
      <c r="E24" s="332"/>
      <c r="F24" s="332"/>
      <c r="G24" s="332"/>
      <c r="H24" s="332"/>
      <c r="I24" s="332"/>
      <c r="J24" s="332"/>
      <c r="K24" s="332"/>
      <c r="L24" s="332"/>
      <c r="M24" s="332"/>
      <c r="N24" s="332"/>
      <c r="O24" s="332"/>
      <c r="P24" s="332"/>
      <c r="Q24" s="112"/>
    </row>
    <row r="25" spans="1:19" ht="28.9" customHeight="1">
      <c r="A25" s="325"/>
      <c r="B25" s="325"/>
      <c r="C25" s="325"/>
      <c r="D25" s="325"/>
      <c r="E25" s="325"/>
      <c r="F25" s="325"/>
      <c r="G25" s="325"/>
      <c r="H25" s="325"/>
      <c r="I25" s="325"/>
      <c r="J25" s="325"/>
      <c r="K25" s="325"/>
      <c r="L25" s="325"/>
      <c r="M25" s="325"/>
      <c r="N25" s="325"/>
      <c r="O25" s="325"/>
      <c r="P25" s="325"/>
      <c r="Q25" s="325"/>
    </row>
    <row r="26" spans="1:19" ht="28.9" customHeight="1">
      <c r="A26" s="325"/>
      <c r="B26" s="325"/>
      <c r="C26" s="325"/>
      <c r="D26" s="325"/>
      <c r="E26" s="325"/>
      <c r="F26" s="325"/>
      <c r="G26" s="325"/>
      <c r="H26" s="325"/>
      <c r="I26" s="325"/>
      <c r="J26" s="325"/>
      <c r="K26" s="325"/>
      <c r="L26" s="325"/>
      <c r="M26" s="325"/>
      <c r="N26" s="325"/>
      <c r="O26" s="325"/>
      <c r="P26" s="325"/>
      <c r="Q26" s="325"/>
    </row>
    <row r="27" spans="1:19" ht="28.9" customHeight="1">
      <c r="A27" s="112"/>
      <c r="B27" s="330"/>
      <c r="C27" s="331"/>
      <c r="D27" s="331"/>
      <c r="E27" s="331"/>
      <c r="F27" s="331"/>
      <c r="G27" s="331"/>
      <c r="H27" s="331"/>
      <c r="I27" s="331"/>
      <c r="J27" s="331"/>
      <c r="K27" s="331"/>
      <c r="L27" s="331"/>
      <c r="M27" s="331"/>
      <c r="N27" s="331"/>
      <c r="O27" s="331"/>
      <c r="P27" s="331"/>
      <c r="Q27" s="133"/>
    </row>
    <row r="28" spans="1:19" ht="28.9" customHeight="1">
      <c r="A28" s="325" t="s">
        <v>66</v>
      </c>
      <c r="B28" s="325"/>
      <c r="C28" s="325"/>
      <c r="D28" s="325"/>
      <c r="E28" s="325"/>
      <c r="F28" s="325"/>
      <c r="G28" s="325"/>
      <c r="H28" s="325"/>
      <c r="I28" s="325"/>
      <c r="J28" s="325"/>
      <c r="K28" s="325"/>
      <c r="L28" s="325"/>
      <c r="M28" s="325"/>
      <c r="N28" s="325"/>
      <c r="O28" s="325"/>
      <c r="P28" s="325"/>
      <c r="Q28" s="325"/>
    </row>
    <row r="29" spans="1:19" ht="28.9" customHeight="1">
      <c r="A29" s="325" t="s">
        <v>66</v>
      </c>
      <c r="B29" s="325"/>
      <c r="C29" s="325"/>
      <c r="D29" s="325"/>
      <c r="E29" s="325"/>
      <c r="F29" s="325"/>
      <c r="G29" s="325"/>
      <c r="H29" s="325"/>
      <c r="I29" s="325"/>
      <c r="J29" s="325"/>
      <c r="K29" s="325"/>
      <c r="L29" s="325"/>
      <c r="M29" s="325"/>
      <c r="N29" s="325"/>
      <c r="O29" s="325"/>
      <c r="P29" s="325"/>
      <c r="Q29" s="325"/>
    </row>
    <row r="30" spans="1:19" ht="24.75" customHeight="1">
      <c r="A30" s="126"/>
      <c r="B30" s="126"/>
      <c r="C30" s="126"/>
      <c r="D30" s="126"/>
      <c r="E30" s="126"/>
      <c r="F30" s="126"/>
      <c r="G30" s="126"/>
      <c r="H30" s="126"/>
      <c r="I30" s="126"/>
      <c r="J30" s="126"/>
      <c r="K30" s="126"/>
      <c r="L30" s="126"/>
      <c r="M30" s="126"/>
      <c r="N30" s="126"/>
      <c r="O30" s="126"/>
      <c r="P30" s="126"/>
      <c r="Q30" s="126"/>
    </row>
    <row r="31" spans="1:19" ht="28.9" customHeight="1">
      <c r="A31" s="325" t="s">
        <v>65</v>
      </c>
      <c r="B31" s="325"/>
      <c r="C31" s="325"/>
      <c r="D31" s="325"/>
      <c r="E31" s="325"/>
      <c r="F31" s="325"/>
      <c r="G31" s="325"/>
      <c r="H31" s="325"/>
      <c r="I31" s="325"/>
      <c r="J31" s="325"/>
      <c r="K31" s="325"/>
      <c r="L31" s="325"/>
      <c r="M31" s="325"/>
      <c r="N31" s="325"/>
      <c r="O31" s="325"/>
      <c r="P31" s="325"/>
      <c r="Q31" s="325"/>
    </row>
    <row r="32" spans="1:19" ht="25.5" customHeight="1">
      <c r="A32" s="324" t="s">
        <v>283</v>
      </c>
      <c r="B32" s="324"/>
      <c r="C32" s="324"/>
      <c r="D32" s="324"/>
      <c r="E32" s="324"/>
      <c r="F32" s="324"/>
      <c r="G32" s="324"/>
      <c r="H32" s="324"/>
      <c r="I32" s="324"/>
      <c r="J32" s="324"/>
      <c r="K32" s="324"/>
      <c r="L32" s="324"/>
      <c r="M32" s="324"/>
      <c r="N32" s="324"/>
      <c r="O32" s="324"/>
      <c r="P32" s="324"/>
      <c r="Q32" s="324"/>
    </row>
    <row r="33" spans="1:17" ht="25.5" customHeight="1">
      <c r="A33" s="324" t="s">
        <v>284</v>
      </c>
      <c r="B33" s="324"/>
      <c r="C33" s="324"/>
      <c r="D33" s="324"/>
      <c r="E33" s="324"/>
      <c r="F33" s="324"/>
      <c r="G33" s="324"/>
      <c r="H33" s="324"/>
      <c r="I33" s="324"/>
      <c r="J33" s="324"/>
      <c r="K33" s="324"/>
      <c r="L33" s="324"/>
      <c r="M33" s="324"/>
      <c r="N33" s="324"/>
      <c r="O33" s="324"/>
      <c r="P33" s="324"/>
      <c r="Q33" s="324"/>
    </row>
    <row r="34" spans="1:17" ht="20.25" customHeight="1">
      <c r="A34" s="324" t="s">
        <v>302</v>
      </c>
      <c r="B34" s="324"/>
      <c r="C34" s="324"/>
      <c r="D34" s="324"/>
      <c r="E34" s="324"/>
      <c r="F34" s="324"/>
      <c r="G34" s="324"/>
      <c r="H34" s="324"/>
      <c r="I34" s="324"/>
      <c r="J34" s="324"/>
      <c r="K34" s="324"/>
      <c r="L34" s="324"/>
      <c r="M34" s="324"/>
      <c r="N34" s="324"/>
      <c r="O34" s="324"/>
      <c r="P34" s="324"/>
      <c r="Q34" s="324"/>
    </row>
  </sheetData>
  <sheetProtection algorithmName="SHA-512" hashValue="ytp1rnmkrK8AXr0QEfDfyitljljGfptioXTH212K3cUiA7njI9isjtUbtbAdElRrjaKCsnkJTa3wUNxGFySzKg==" saltValue="aCF8VXOjy0lYPHW08qLvFg==" spinCount="100000" sheet="1" objects="1" scenarios="1" selectLockedCells="1"/>
  <mergeCells count="44">
    <mergeCell ref="B1:P1"/>
    <mergeCell ref="A2:Q2"/>
    <mergeCell ref="B9:E9"/>
    <mergeCell ref="C3:O3"/>
    <mergeCell ref="C4:O4"/>
    <mergeCell ref="B6:E6"/>
    <mergeCell ref="B8:E8"/>
    <mergeCell ref="G9:N9"/>
    <mergeCell ref="G8:H8"/>
    <mergeCell ref="J8:L8"/>
    <mergeCell ref="F15:Q15"/>
    <mergeCell ref="O13:P13"/>
    <mergeCell ref="L19:Q22"/>
    <mergeCell ref="A16:Q16"/>
    <mergeCell ref="A17:E17"/>
    <mergeCell ref="G17:I17"/>
    <mergeCell ref="K17:M17"/>
    <mergeCell ref="O17:Q17"/>
    <mergeCell ref="B10:E10"/>
    <mergeCell ref="B11:E11"/>
    <mergeCell ref="B12:E12"/>
    <mergeCell ref="G14:K14"/>
    <mergeCell ref="M14:N14"/>
    <mergeCell ref="B13:E13"/>
    <mergeCell ref="G10:N10"/>
    <mergeCell ref="G13:N13"/>
    <mergeCell ref="B14:E14"/>
    <mergeCell ref="G11:N11"/>
    <mergeCell ref="G12:N12"/>
    <mergeCell ref="A34:Q34"/>
    <mergeCell ref="A31:Q31"/>
    <mergeCell ref="A33:Q33"/>
    <mergeCell ref="A32:Q32"/>
    <mergeCell ref="A18:Q18"/>
    <mergeCell ref="A26:Q26"/>
    <mergeCell ref="A28:Q28"/>
    <mergeCell ref="B19:F19"/>
    <mergeCell ref="A29:Q29"/>
    <mergeCell ref="C20:G20"/>
    <mergeCell ref="E23:P23"/>
    <mergeCell ref="B27:P27"/>
    <mergeCell ref="E24:P24"/>
    <mergeCell ref="A25:Q25"/>
    <mergeCell ref="C23:D23"/>
  </mergeCells>
  <phoneticPr fontId="5"/>
  <conditionalFormatting sqref="G14:K14">
    <cfRule type="cellIs" dxfId="112" priority="14" operator="equal">
      <formula>""</formula>
    </cfRule>
  </conditionalFormatting>
  <conditionalFormatting sqref="G10:N13">
    <cfRule type="cellIs" dxfId="111" priority="3" operator="equal">
      <formula>""</formula>
    </cfRule>
  </conditionalFormatting>
  <conditionalFormatting sqref="K6">
    <cfRule type="cellIs" dxfId="110" priority="13" operator="equal">
      <formula>""</formula>
    </cfRule>
  </conditionalFormatting>
  <conditionalFormatting sqref="M6">
    <cfRule type="cellIs" dxfId="109" priority="2" operator="equal">
      <formula>""</formula>
    </cfRule>
  </conditionalFormatting>
  <conditionalFormatting sqref="O6">
    <cfRule type="cellIs" dxfId="108" priority="1" operator="equal">
      <formula>""</formula>
    </cfRule>
  </conditionalFormatting>
  <dataValidations count="2">
    <dataValidation imeMode="hiragana" allowBlank="1" showInputMessage="1" showErrorMessage="1" sqref="G10:N10" xr:uid="{AD4A9627-E182-406A-AA49-711BF35D515C}"/>
    <dataValidation imeMode="off" allowBlank="1" showInputMessage="1" showErrorMessage="1" sqref="K6 M6 O6 G11:N13 G14:K14" xr:uid="{EE3B7497-FFA6-4C0D-A6DB-DCFB75A37944}"/>
  </dataValidations>
  <printOptions horizontalCentered="1"/>
  <pageMargins left="0.19685039370078741" right="0.19685039370078741" top="0.47" bottom="0.19685039370078741" header="0.31496062992125984" footer="0.31496062992125984"/>
  <pageSetup paperSize="9" scale="92" orientation="portrait" blackAndWhite="1" horizontalDpi="300" verticalDpi="300" r:id="rId1"/>
  <ignoredErrors>
    <ignoredError sqref="G9 G8:I8 K8:L8" unlockedFormula="1"/>
  </ignoredErrors>
  <drawing r:id="rId2"/>
  <legacyDrawing r:id="rId3"/>
  <controls>
    <mc:AlternateContent xmlns:mc="http://schemas.openxmlformats.org/markup-compatibility/2006">
      <mc:Choice Requires="x14">
        <control shapeId="6153" r:id="rId4" name="CheckBox1">
          <controlPr defaultSize="0" autoLine="0" r:id="rId5">
            <anchor moveWithCells="1" sizeWithCells="1">
              <from>
                <xdr:col>5</xdr:col>
                <xdr:colOff>76200</xdr:colOff>
                <xdr:row>16</xdr:row>
                <xdr:rowOff>9525</xdr:rowOff>
              </from>
              <to>
                <xdr:col>6</xdr:col>
                <xdr:colOff>76200</xdr:colOff>
                <xdr:row>17</xdr:row>
                <xdr:rowOff>47625</xdr:rowOff>
              </to>
            </anchor>
          </controlPr>
        </control>
      </mc:Choice>
      <mc:Fallback>
        <control shapeId="6153" r:id="rId4" name="CheckBox1"/>
      </mc:Fallback>
    </mc:AlternateContent>
    <mc:AlternateContent xmlns:mc="http://schemas.openxmlformats.org/markup-compatibility/2006">
      <mc:Choice Requires="x14">
        <control shapeId="6154" r:id="rId6" name="CheckBox2">
          <controlPr defaultSize="0" autoLine="0" r:id="rId7">
            <anchor moveWithCells="1" sizeWithCells="1">
              <from>
                <xdr:col>9</xdr:col>
                <xdr:colOff>66675</xdr:colOff>
                <xdr:row>16</xdr:row>
                <xdr:rowOff>9525</xdr:rowOff>
              </from>
              <to>
                <xdr:col>10</xdr:col>
                <xdr:colOff>66675</xdr:colOff>
                <xdr:row>17</xdr:row>
                <xdr:rowOff>47625</xdr:rowOff>
              </to>
            </anchor>
          </controlPr>
        </control>
      </mc:Choice>
      <mc:Fallback>
        <control shapeId="6154" r:id="rId6" name="CheckBox2"/>
      </mc:Fallback>
    </mc:AlternateContent>
    <mc:AlternateContent xmlns:mc="http://schemas.openxmlformats.org/markup-compatibility/2006">
      <mc:Choice Requires="x14">
        <control shapeId="6155" r:id="rId8" name="CheckBox3">
          <controlPr defaultSize="0" autoLine="0" r:id="rId9">
            <anchor moveWithCells="1" sizeWithCells="1">
              <from>
                <xdr:col>13</xdr:col>
                <xdr:colOff>66675</xdr:colOff>
                <xdr:row>16</xdr:row>
                <xdr:rowOff>9525</xdr:rowOff>
              </from>
              <to>
                <xdr:col>14</xdr:col>
                <xdr:colOff>66675</xdr:colOff>
                <xdr:row>17</xdr:row>
                <xdr:rowOff>57150</xdr:rowOff>
              </to>
            </anchor>
          </controlPr>
        </control>
      </mc:Choice>
      <mc:Fallback>
        <control shapeId="6155" r:id="rId8" name="CheckBox3"/>
      </mc:Fallback>
    </mc:AlternateContent>
  </control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EFF959-4563-45AA-B453-00ECD5109A7D}">
  <sheetPr codeName="Sheet3">
    <tabColor rgb="FFFFFF00"/>
  </sheetPr>
  <dimension ref="A1:AH60"/>
  <sheetViews>
    <sheetView showGridLines="0" zoomScaleNormal="100" zoomScaleSheetLayoutView="145" workbookViewId="0">
      <selection activeCell="D21" sqref="D21:E22"/>
    </sheetView>
  </sheetViews>
  <sheetFormatPr defaultColWidth="8.875" defaultRowHeight="13.5"/>
  <cols>
    <col min="1" max="1" width="3.5" style="188" customWidth="1"/>
    <col min="2" max="2" width="9.375" style="184" customWidth="1"/>
    <col min="3" max="4" width="5" style="184" customWidth="1"/>
    <col min="5" max="5" width="1.875" style="184" customWidth="1"/>
    <col min="6" max="6" width="4.625" style="184" customWidth="1"/>
    <col min="7" max="7" width="3.5" style="184" customWidth="1"/>
    <col min="8" max="8" width="2.75" style="184" customWidth="1"/>
    <col min="9" max="9" width="3.5" style="184" customWidth="1"/>
    <col min="10" max="10" width="2.75" style="184" customWidth="1"/>
    <col min="11" max="11" width="3.5" style="184" customWidth="1"/>
    <col min="12" max="12" width="2.75" style="184" customWidth="1"/>
    <col min="13" max="13" width="0.5" style="184" customWidth="1"/>
    <col min="14" max="29" width="2.875" style="184" customWidth="1"/>
    <col min="30" max="30" width="2.625" style="184" customWidth="1"/>
    <col min="31" max="31" width="0.5" style="184" customWidth="1"/>
    <col min="32" max="16384" width="8.875" style="184"/>
  </cols>
  <sheetData>
    <row r="1" spans="1:33">
      <c r="A1" s="192"/>
      <c r="B1" s="193"/>
      <c r="C1" s="193"/>
      <c r="D1" s="193"/>
      <c r="E1" s="193"/>
      <c r="F1" s="193"/>
      <c r="G1" s="193"/>
      <c r="H1" s="193"/>
      <c r="I1" s="193"/>
      <c r="J1" s="193"/>
      <c r="K1" s="193"/>
      <c r="L1" s="193"/>
      <c r="M1" s="193"/>
      <c r="N1" s="193"/>
      <c r="O1" s="193"/>
      <c r="P1" s="193"/>
      <c r="Q1" s="193"/>
      <c r="R1" s="193"/>
      <c r="S1" s="372"/>
      <c r="T1" s="372"/>
      <c r="U1" s="372"/>
      <c r="V1" s="372"/>
      <c r="W1" s="372"/>
      <c r="X1" s="372"/>
      <c r="Y1" s="372"/>
      <c r="Z1" s="372"/>
      <c r="AA1" s="372"/>
      <c r="AB1" s="372"/>
      <c r="AC1" s="372"/>
      <c r="AD1" s="373"/>
      <c r="AE1" s="193"/>
    </row>
    <row r="2" spans="1:33" ht="22.5" customHeight="1">
      <c r="A2" s="193"/>
      <c r="B2" s="193"/>
      <c r="C2" s="193"/>
      <c r="D2" s="193"/>
      <c r="E2" s="193"/>
      <c r="F2" s="193"/>
      <c r="G2" s="193"/>
      <c r="H2" s="193"/>
      <c r="I2" s="193"/>
      <c r="J2" s="193"/>
      <c r="K2" s="193"/>
      <c r="L2" s="193"/>
      <c r="M2" s="193"/>
      <c r="N2" s="193"/>
      <c r="O2" s="193"/>
      <c r="P2" s="193"/>
      <c r="Q2" s="193"/>
      <c r="R2" s="193"/>
      <c r="S2" s="384"/>
      <c r="T2" s="385"/>
      <c r="U2" s="385"/>
      <c r="V2" s="385"/>
      <c r="W2" s="385"/>
      <c r="X2" s="385"/>
      <c r="Y2" s="385"/>
      <c r="Z2" s="385"/>
      <c r="AA2" s="385"/>
      <c r="AB2" s="385"/>
      <c r="AC2" s="386"/>
      <c r="AD2" s="193"/>
      <c r="AE2" s="193"/>
    </row>
    <row r="3" spans="1:33" ht="16.5" customHeight="1">
      <c r="A3" s="193"/>
      <c r="B3" s="193"/>
      <c r="C3" s="193"/>
      <c r="D3" s="193"/>
      <c r="E3" s="193"/>
      <c r="F3" s="193"/>
      <c r="G3" s="193"/>
      <c r="H3" s="193"/>
      <c r="I3" s="193"/>
      <c r="J3" s="193"/>
      <c r="K3" s="193"/>
      <c r="L3" s="193"/>
      <c r="M3" s="193"/>
      <c r="N3" s="193"/>
      <c r="O3" s="193"/>
      <c r="P3" s="193"/>
      <c r="Q3" s="193"/>
      <c r="R3" s="193"/>
      <c r="S3" s="193"/>
      <c r="T3" s="193"/>
      <c r="U3" s="193"/>
      <c r="V3" s="194"/>
      <c r="W3" s="194"/>
      <c r="X3" s="194"/>
      <c r="Y3" s="194"/>
      <c r="Z3" s="194"/>
      <c r="AA3" s="194"/>
      <c r="AB3" s="194"/>
      <c r="AC3" s="194"/>
      <c r="AD3" s="195"/>
      <c r="AE3" s="193"/>
      <c r="AG3" s="186"/>
    </row>
    <row r="4" spans="1:33" ht="21" customHeight="1">
      <c r="A4" s="196"/>
      <c r="B4" s="197"/>
      <c r="C4" s="197"/>
      <c r="D4" s="197"/>
      <c r="E4" s="197"/>
      <c r="F4" s="197"/>
      <c r="G4" s="197"/>
      <c r="H4" s="197"/>
      <c r="I4" s="197"/>
      <c r="J4" s="197"/>
      <c r="K4" s="197"/>
      <c r="L4" s="197"/>
      <c r="M4" s="197"/>
      <c r="N4" s="197"/>
      <c r="O4" s="197"/>
      <c r="P4" s="197"/>
      <c r="Q4" s="197"/>
      <c r="R4" s="197"/>
      <c r="S4" s="197"/>
      <c r="T4" s="197"/>
      <c r="U4" s="197"/>
      <c r="V4" s="197"/>
      <c r="W4" s="197"/>
      <c r="X4" s="197"/>
      <c r="Y4" s="197"/>
      <c r="Z4" s="197"/>
      <c r="AA4" s="197"/>
      <c r="AB4" s="197"/>
      <c r="AC4" s="197"/>
      <c r="AD4" s="193"/>
      <c r="AE4" s="245"/>
      <c r="AG4" s="187"/>
    </row>
    <row r="5" spans="1:33" ht="23.45" customHeight="1">
      <c r="A5" s="198"/>
      <c r="B5" s="199"/>
      <c r="C5" s="392" t="s">
        <v>149</v>
      </c>
      <c r="D5" s="392"/>
      <c r="E5" s="392"/>
      <c r="F5" s="392"/>
      <c r="G5" s="392"/>
      <c r="H5" s="392"/>
      <c r="I5" s="392"/>
      <c r="J5" s="392"/>
      <c r="K5" s="392"/>
      <c r="L5" s="392"/>
      <c r="M5" s="392"/>
      <c r="N5" s="392"/>
      <c r="O5" s="392"/>
      <c r="P5" s="392"/>
      <c r="Q5" s="392"/>
      <c r="R5" s="392"/>
      <c r="S5" s="392"/>
      <c r="T5" s="392"/>
      <c r="U5" s="392"/>
      <c r="V5" s="392"/>
      <c r="W5" s="392"/>
      <c r="X5" s="392"/>
      <c r="Y5" s="392"/>
      <c r="Z5" s="392"/>
      <c r="AA5" s="199"/>
      <c r="AB5" s="199"/>
      <c r="AC5" s="199"/>
      <c r="AD5" s="199"/>
      <c r="AE5" s="246"/>
      <c r="AG5" s="187"/>
    </row>
    <row r="6" spans="1:33" s="185" customFormat="1" ht="17.100000000000001" customHeight="1">
      <c r="A6" s="200"/>
      <c r="B6" s="194"/>
      <c r="C6" s="194"/>
      <c r="D6" s="378" t="s">
        <v>148</v>
      </c>
      <c r="E6" s="378"/>
      <c r="F6" s="378"/>
      <c r="G6" s="378"/>
      <c r="H6" s="378"/>
      <c r="I6" s="378"/>
      <c r="J6" s="378"/>
      <c r="K6" s="378"/>
      <c r="L6" s="378"/>
      <c r="M6" s="378"/>
      <c r="N6" s="378"/>
      <c r="O6" s="378"/>
      <c r="P6" s="378"/>
      <c r="Q6" s="378"/>
      <c r="R6" s="378"/>
      <c r="S6" s="378"/>
      <c r="T6" s="378"/>
      <c r="U6" s="378"/>
      <c r="V6" s="378"/>
      <c r="W6" s="378"/>
      <c r="X6" s="194"/>
      <c r="Y6" s="194"/>
      <c r="Z6" s="194"/>
      <c r="AA6" s="194"/>
      <c r="AB6" s="194"/>
      <c r="AC6" s="194"/>
      <c r="AD6" s="194"/>
      <c r="AE6" s="247"/>
    </row>
    <row r="7" spans="1:33" s="185" customFormat="1" ht="15" customHeight="1">
      <c r="A7" s="200"/>
      <c r="B7" s="194"/>
      <c r="C7" s="194"/>
      <c r="D7" s="194"/>
      <c r="E7" s="194"/>
      <c r="F7" s="194"/>
      <c r="G7" s="194"/>
      <c r="H7" s="194"/>
      <c r="I7" s="194"/>
      <c r="J7" s="194"/>
      <c r="K7" s="194"/>
      <c r="L7" s="194"/>
      <c r="M7" s="194"/>
      <c r="N7" s="194"/>
      <c r="O7" s="194"/>
      <c r="P7" s="194"/>
      <c r="Q7" s="194"/>
      <c r="R7" s="194"/>
      <c r="S7" s="194"/>
      <c r="T7" s="194"/>
      <c r="U7" s="194"/>
      <c r="V7" s="194"/>
      <c r="W7" s="194"/>
      <c r="X7" s="194"/>
      <c r="Y7" s="194"/>
      <c r="Z7" s="194"/>
      <c r="AA7" s="194"/>
      <c r="AB7" s="194"/>
      <c r="AC7" s="194"/>
      <c r="AD7" s="194"/>
      <c r="AE7" s="247"/>
    </row>
    <row r="8" spans="1:33" s="185" customFormat="1" ht="14.25">
      <c r="A8" s="200"/>
      <c r="B8" s="194"/>
      <c r="C8" s="194"/>
      <c r="D8" s="194"/>
      <c r="E8" s="194"/>
      <c r="F8" s="194"/>
      <c r="G8" s="194"/>
      <c r="H8" s="194"/>
      <c r="I8" s="194"/>
      <c r="J8" s="194"/>
      <c r="K8" s="194"/>
      <c r="L8" s="194"/>
      <c r="M8" s="194"/>
      <c r="N8" s="194"/>
      <c r="O8" s="194"/>
      <c r="P8" s="194"/>
      <c r="Q8" s="194"/>
      <c r="R8" s="194"/>
      <c r="S8" s="393" t="s">
        <v>84</v>
      </c>
      <c r="T8" s="393"/>
      <c r="U8" s="379"/>
      <c r="V8" s="379"/>
      <c r="W8" s="194" t="s">
        <v>83</v>
      </c>
      <c r="X8" s="379"/>
      <c r="Y8" s="379"/>
      <c r="Z8" s="194" t="s">
        <v>82</v>
      </c>
      <c r="AA8" s="379"/>
      <c r="AB8" s="379"/>
      <c r="AC8" s="194" t="s">
        <v>81</v>
      </c>
      <c r="AD8" s="194"/>
      <c r="AE8" s="247"/>
    </row>
    <row r="9" spans="1:33" s="185" customFormat="1" ht="4.5" customHeight="1">
      <c r="A9" s="200"/>
      <c r="B9" s="202"/>
      <c r="C9" s="202"/>
      <c r="D9" s="194"/>
      <c r="E9" s="194"/>
      <c r="F9" s="194"/>
      <c r="G9" s="194"/>
      <c r="H9" s="194"/>
      <c r="I9" s="194"/>
      <c r="J9" s="194"/>
      <c r="K9" s="194"/>
      <c r="L9" s="194"/>
      <c r="M9" s="194"/>
      <c r="N9" s="194"/>
      <c r="O9" s="194"/>
      <c r="P9" s="194"/>
      <c r="Q9" s="194"/>
      <c r="R9" s="194"/>
      <c r="S9" s="194"/>
      <c r="T9" s="194"/>
      <c r="U9" s="194"/>
      <c r="V9" s="194"/>
      <c r="W9" s="194"/>
      <c r="X9" s="194"/>
      <c r="Y9" s="194"/>
      <c r="Z9" s="194"/>
      <c r="AA9" s="194"/>
      <c r="AB9" s="194"/>
      <c r="AC9" s="194"/>
      <c r="AD9" s="194"/>
      <c r="AE9" s="247"/>
    </row>
    <row r="10" spans="1:33" s="185" customFormat="1" ht="14.25" customHeight="1">
      <c r="A10" s="200"/>
      <c r="B10" s="193" t="s">
        <v>147</v>
      </c>
      <c r="C10" s="193"/>
      <c r="D10" s="194"/>
      <c r="E10" s="194"/>
      <c r="F10" s="194"/>
      <c r="G10" s="194"/>
      <c r="H10" s="194"/>
      <c r="I10" s="194"/>
      <c r="J10" s="194"/>
      <c r="K10" s="194"/>
      <c r="L10" s="194"/>
      <c r="M10" s="194"/>
      <c r="N10" s="194"/>
      <c r="O10" s="194"/>
      <c r="P10" s="194"/>
      <c r="Q10" s="194"/>
      <c r="R10" s="194"/>
      <c r="S10" s="194"/>
      <c r="T10" s="194"/>
      <c r="U10" s="194"/>
      <c r="V10" s="194"/>
      <c r="W10" s="194"/>
      <c r="X10" s="194"/>
      <c r="Y10" s="194"/>
      <c r="Z10" s="194"/>
      <c r="AA10" s="194"/>
      <c r="AB10" s="194"/>
      <c r="AC10" s="194"/>
      <c r="AD10" s="194"/>
      <c r="AE10" s="247"/>
    </row>
    <row r="11" spans="1:33" s="185" customFormat="1" ht="4.5" customHeight="1">
      <c r="A11" s="200"/>
      <c r="B11" s="202"/>
      <c r="C11" s="202"/>
      <c r="D11" s="202"/>
      <c r="E11" s="202"/>
      <c r="F11" s="202"/>
      <c r="G11" s="202"/>
      <c r="H11" s="202"/>
      <c r="I11" s="194"/>
      <c r="J11" s="194"/>
      <c r="K11" s="194"/>
      <c r="L11" s="194"/>
      <c r="M11" s="194"/>
      <c r="N11" s="194"/>
      <c r="O11" s="194"/>
      <c r="P11" s="194"/>
      <c r="Q11" s="194"/>
      <c r="R11" s="194"/>
      <c r="S11" s="194"/>
      <c r="T11" s="194"/>
      <c r="U11" s="194"/>
      <c r="V11" s="194"/>
      <c r="W11" s="194"/>
      <c r="X11" s="194"/>
      <c r="Y11" s="194"/>
      <c r="Z11" s="194"/>
      <c r="AA11" s="194"/>
      <c r="AB11" s="194"/>
      <c r="AC11" s="194"/>
      <c r="AD11" s="194"/>
      <c r="AE11" s="247"/>
    </row>
    <row r="12" spans="1:33" s="185" customFormat="1" ht="14.25">
      <c r="A12" s="200"/>
      <c r="B12" s="374" t="s">
        <v>146</v>
      </c>
      <c r="C12" s="374"/>
      <c r="D12" s="374"/>
      <c r="E12" s="374"/>
      <c r="F12" s="374"/>
      <c r="G12" s="374"/>
      <c r="H12" s="374"/>
      <c r="I12" s="374"/>
      <c r="J12" s="374"/>
      <c r="K12" s="194"/>
      <c r="L12" s="194" t="s">
        <v>145</v>
      </c>
      <c r="M12" s="194"/>
      <c r="N12" s="194"/>
      <c r="O12" s="194"/>
      <c r="P12" s="194"/>
      <c r="Q12" s="194"/>
      <c r="R12" s="194"/>
      <c r="S12" s="194"/>
      <c r="T12" s="194"/>
      <c r="U12" s="194"/>
      <c r="V12" s="194"/>
      <c r="W12" s="194"/>
      <c r="X12" s="194"/>
      <c r="Y12" s="194"/>
      <c r="Z12" s="194"/>
      <c r="AA12" s="194"/>
      <c r="AB12" s="194"/>
      <c r="AC12" s="194"/>
      <c r="AD12" s="194"/>
      <c r="AE12" s="247"/>
    </row>
    <row r="13" spans="1:33" s="185" customFormat="1" ht="16.899999999999999" customHeight="1">
      <c r="A13" s="200"/>
      <c r="B13" s="194"/>
      <c r="C13" s="194"/>
      <c r="D13" s="194"/>
      <c r="E13" s="194"/>
      <c r="F13" s="194"/>
      <c r="G13" s="194"/>
      <c r="H13" s="194"/>
      <c r="I13" s="194"/>
      <c r="J13" s="194"/>
      <c r="K13" s="194"/>
      <c r="L13" s="194"/>
      <c r="M13" s="194"/>
      <c r="N13" s="194"/>
      <c r="O13" s="194"/>
      <c r="P13" s="194"/>
      <c r="Q13" s="194"/>
      <c r="R13" s="194"/>
      <c r="S13" s="194"/>
      <c r="T13" s="194"/>
      <c r="U13" s="194"/>
      <c r="V13" s="194"/>
      <c r="W13" s="194"/>
      <c r="X13" s="194"/>
      <c r="Y13" s="194"/>
      <c r="Z13" s="194"/>
      <c r="AA13" s="194"/>
      <c r="AB13" s="194"/>
      <c r="AC13" s="194"/>
      <c r="AD13" s="194"/>
      <c r="AE13" s="247"/>
    </row>
    <row r="14" spans="1:33" s="185" customFormat="1" ht="18" customHeight="1">
      <c r="A14" s="200"/>
      <c r="B14" s="194"/>
      <c r="C14" s="194"/>
      <c r="D14" s="194"/>
      <c r="E14" s="194"/>
      <c r="F14" s="194"/>
      <c r="G14" s="194"/>
      <c r="H14" s="380" t="s">
        <v>144</v>
      </c>
      <c r="I14" s="380"/>
      <c r="J14" s="380"/>
      <c r="K14" s="194"/>
      <c r="L14" s="414"/>
      <c r="M14" s="414"/>
      <c r="N14" s="414"/>
      <c r="O14" s="414"/>
      <c r="P14" s="414"/>
      <c r="Q14" s="414"/>
      <c r="R14" s="414"/>
      <c r="S14" s="414"/>
      <c r="T14" s="414"/>
      <c r="U14" s="414"/>
      <c r="V14" s="414"/>
      <c r="W14" s="414"/>
      <c r="X14" s="414"/>
      <c r="Y14" s="414"/>
      <c r="Z14" s="414"/>
      <c r="AA14" s="414"/>
      <c r="AB14" s="194"/>
      <c r="AC14" s="194"/>
      <c r="AD14" s="194"/>
      <c r="AE14" s="247"/>
    </row>
    <row r="15" spans="1:33" s="185" customFormat="1" ht="18" customHeight="1">
      <c r="A15" s="200"/>
      <c r="B15" s="194"/>
      <c r="C15" s="380" t="s">
        <v>143</v>
      </c>
      <c r="D15" s="380"/>
      <c r="E15" s="380"/>
      <c r="F15" s="194"/>
      <c r="G15" s="194"/>
      <c r="H15" s="380" t="s">
        <v>142</v>
      </c>
      <c r="I15" s="380"/>
      <c r="J15" s="380"/>
      <c r="K15" s="194"/>
      <c r="L15" s="414"/>
      <c r="M15" s="414"/>
      <c r="N15" s="414"/>
      <c r="O15" s="414"/>
      <c r="P15" s="414"/>
      <c r="Q15" s="414"/>
      <c r="R15" s="414"/>
      <c r="S15" s="414"/>
      <c r="T15" s="414"/>
      <c r="U15" s="414"/>
      <c r="V15" s="414"/>
      <c r="W15" s="414"/>
      <c r="X15" s="414"/>
      <c r="Y15" s="414"/>
      <c r="Z15" s="414"/>
      <c r="AA15" s="414"/>
      <c r="AB15" s="204"/>
      <c r="AC15" s="194"/>
      <c r="AD15" s="194"/>
      <c r="AE15" s="247"/>
    </row>
    <row r="16" spans="1:33" s="185" customFormat="1" ht="18" customHeight="1">
      <c r="A16" s="200"/>
      <c r="B16" s="194"/>
      <c r="C16" s="391" t="s">
        <v>141</v>
      </c>
      <c r="D16" s="391"/>
      <c r="E16" s="391"/>
      <c r="F16" s="205"/>
      <c r="G16" s="205"/>
      <c r="H16" s="380" t="s">
        <v>140</v>
      </c>
      <c r="I16" s="380"/>
      <c r="J16" s="380"/>
      <c r="K16" s="194"/>
      <c r="L16" s="414"/>
      <c r="M16" s="414"/>
      <c r="N16" s="414"/>
      <c r="O16" s="414"/>
      <c r="P16" s="414"/>
      <c r="Q16" s="414"/>
      <c r="R16" s="414"/>
      <c r="S16" s="414"/>
      <c r="T16" s="414"/>
      <c r="U16" s="414"/>
      <c r="V16" s="414"/>
      <c r="W16" s="414"/>
      <c r="X16" s="414"/>
      <c r="Y16" s="414"/>
      <c r="Z16" s="414"/>
      <c r="AA16" s="414"/>
      <c r="AB16" s="204"/>
      <c r="AC16" s="201"/>
      <c r="AD16" s="194"/>
      <c r="AE16" s="247"/>
    </row>
    <row r="17" spans="1:34" s="185" customFormat="1" ht="18" customHeight="1">
      <c r="A17" s="200"/>
      <c r="B17" s="194"/>
      <c r="C17" s="194"/>
      <c r="D17" s="194"/>
      <c r="E17" s="194"/>
      <c r="F17" s="194"/>
      <c r="G17" s="194"/>
      <c r="H17" s="415" t="s">
        <v>56</v>
      </c>
      <c r="I17" s="415"/>
      <c r="J17" s="415"/>
      <c r="K17" s="194"/>
      <c r="L17" s="416"/>
      <c r="M17" s="416"/>
      <c r="N17" s="416"/>
      <c r="O17" s="416"/>
      <c r="P17" s="416"/>
      <c r="Q17" s="416"/>
      <c r="R17" s="416"/>
      <c r="S17" s="416"/>
      <c r="T17" s="416"/>
      <c r="U17" s="416"/>
      <c r="V17" s="416"/>
      <c r="W17" s="416"/>
      <c r="X17" s="416"/>
      <c r="Y17" s="416"/>
      <c r="Z17" s="416"/>
      <c r="AA17" s="416"/>
      <c r="AB17" s="194"/>
      <c r="AC17" s="194"/>
      <c r="AD17" s="194"/>
      <c r="AE17" s="247"/>
    </row>
    <row r="18" spans="1:34" s="185" customFormat="1" ht="12.6" customHeight="1">
      <c r="A18" s="206"/>
      <c r="B18" s="195"/>
      <c r="C18" s="195"/>
      <c r="D18" s="195"/>
      <c r="E18" s="195"/>
      <c r="F18" s="207"/>
      <c r="G18" s="207"/>
      <c r="H18" s="207"/>
      <c r="I18" s="195"/>
      <c r="J18" s="195"/>
      <c r="K18" s="195"/>
      <c r="L18" s="195"/>
      <c r="M18" s="195"/>
      <c r="N18" s="195"/>
      <c r="O18" s="195"/>
      <c r="P18" s="195"/>
      <c r="Q18" s="195"/>
      <c r="R18" s="195"/>
      <c r="S18" s="195"/>
      <c r="T18" s="195"/>
      <c r="U18" s="195"/>
      <c r="V18" s="195"/>
      <c r="W18" s="195"/>
      <c r="X18" s="195"/>
      <c r="Y18" s="195"/>
      <c r="Z18" s="195"/>
      <c r="AA18" s="195"/>
      <c r="AB18" s="195"/>
      <c r="AC18" s="195"/>
      <c r="AD18" s="195"/>
      <c r="AE18" s="248"/>
      <c r="AH18" s="189"/>
    </row>
    <row r="19" spans="1:34" s="185" customFormat="1" ht="19.5" customHeight="1">
      <c r="A19" s="351" t="s">
        <v>139</v>
      </c>
      <c r="B19" s="375" t="s">
        <v>138</v>
      </c>
      <c r="C19" s="375"/>
      <c r="D19" s="375"/>
      <c r="E19" s="364"/>
      <c r="F19" s="364"/>
      <c r="G19" s="367"/>
      <c r="H19" s="369" t="s">
        <v>207</v>
      </c>
      <c r="I19" s="367"/>
      <c r="J19" s="369" t="s">
        <v>206</v>
      </c>
      <c r="K19" s="367"/>
      <c r="L19" s="369" t="s">
        <v>205</v>
      </c>
      <c r="M19" s="208"/>
      <c r="N19" s="353" t="s">
        <v>137</v>
      </c>
      <c r="O19" s="371" t="s">
        <v>98</v>
      </c>
      <c r="P19" s="371"/>
      <c r="Q19" s="371"/>
      <c r="R19" s="371"/>
      <c r="S19" s="371"/>
      <c r="T19" s="371"/>
      <c r="U19" s="371"/>
      <c r="V19" s="371"/>
      <c r="W19" s="371"/>
      <c r="X19" s="208"/>
      <c r="Y19" s="208"/>
      <c r="Z19" s="197"/>
      <c r="AA19" s="197"/>
      <c r="AB19" s="197"/>
      <c r="AC19" s="197"/>
      <c r="AD19" s="197"/>
      <c r="AE19" s="247"/>
    </row>
    <row r="20" spans="1:34" s="185" customFormat="1" ht="19.5" customHeight="1">
      <c r="A20" s="352"/>
      <c r="B20" s="376"/>
      <c r="C20" s="376"/>
      <c r="D20" s="377"/>
      <c r="E20" s="365"/>
      <c r="F20" s="366"/>
      <c r="G20" s="368"/>
      <c r="H20" s="370"/>
      <c r="I20" s="368"/>
      <c r="J20" s="370"/>
      <c r="K20" s="368"/>
      <c r="L20" s="370"/>
      <c r="M20" s="210"/>
      <c r="N20" s="354"/>
      <c r="O20" s="381" t="s">
        <v>136</v>
      </c>
      <c r="P20" s="381"/>
      <c r="Q20" s="381"/>
      <c r="R20" s="381"/>
      <c r="S20" s="381"/>
      <c r="T20" s="381"/>
      <c r="U20" s="381"/>
      <c r="V20" s="381"/>
      <c r="W20" s="381"/>
      <c r="X20" s="357">
        <f>電子充当状況証明書!C25</f>
        <v>0</v>
      </c>
      <c r="Y20" s="357"/>
      <c r="Z20" s="357"/>
      <c r="AA20" s="357"/>
      <c r="AB20" s="357"/>
      <c r="AC20" s="357"/>
      <c r="AD20" s="201" t="s">
        <v>5</v>
      </c>
      <c r="AE20" s="247"/>
    </row>
    <row r="21" spans="1:34" s="185" customFormat="1" ht="19.5" customHeight="1">
      <c r="A21" s="358" t="s">
        <v>135</v>
      </c>
      <c r="B21" s="377" t="s">
        <v>60</v>
      </c>
      <c r="C21" s="377"/>
      <c r="D21" s="387"/>
      <c r="E21" s="387"/>
      <c r="F21" s="389" t="s">
        <v>151</v>
      </c>
      <c r="G21" s="395"/>
      <c r="H21" s="395"/>
      <c r="I21" s="395"/>
      <c r="J21" s="395"/>
      <c r="K21" s="395"/>
      <c r="L21" s="212"/>
      <c r="M21" s="213"/>
      <c r="N21" s="383" t="s">
        <v>134</v>
      </c>
      <c r="O21" s="382" t="s">
        <v>98</v>
      </c>
      <c r="P21" s="382"/>
      <c r="Q21" s="382"/>
      <c r="R21" s="382"/>
      <c r="S21" s="382"/>
      <c r="T21" s="382"/>
      <c r="U21" s="382"/>
      <c r="V21" s="382"/>
      <c r="W21" s="382"/>
      <c r="X21" s="214"/>
      <c r="Y21" s="214"/>
      <c r="Z21" s="214"/>
      <c r="AA21" s="214"/>
      <c r="AB21" s="214"/>
      <c r="AC21" s="214"/>
      <c r="AD21" s="214"/>
      <c r="AE21" s="249"/>
    </row>
    <row r="22" spans="1:34" s="185" customFormat="1" ht="19.5" customHeight="1">
      <c r="A22" s="352"/>
      <c r="B22" s="376"/>
      <c r="C22" s="376"/>
      <c r="D22" s="388"/>
      <c r="E22" s="388"/>
      <c r="F22" s="390"/>
      <c r="G22" s="396"/>
      <c r="H22" s="396"/>
      <c r="I22" s="396"/>
      <c r="J22" s="396"/>
      <c r="K22" s="396"/>
      <c r="L22" s="215"/>
      <c r="M22" s="216"/>
      <c r="N22" s="354"/>
      <c r="O22" s="381" t="s">
        <v>133</v>
      </c>
      <c r="P22" s="381"/>
      <c r="Q22" s="381"/>
      <c r="R22" s="381"/>
      <c r="S22" s="381"/>
      <c r="T22" s="381"/>
      <c r="U22" s="381"/>
      <c r="V22" s="381"/>
      <c r="W22" s="381"/>
      <c r="X22" s="357">
        <f>電子充当状況証明書!I19</f>
        <v>0</v>
      </c>
      <c r="Y22" s="357"/>
      <c r="Z22" s="357"/>
      <c r="AA22" s="357"/>
      <c r="AB22" s="357"/>
      <c r="AC22" s="357"/>
      <c r="AD22" s="201" t="s">
        <v>5</v>
      </c>
      <c r="AE22" s="247"/>
    </row>
    <row r="23" spans="1:34" s="185" customFormat="1" ht="19.5" customHeight="1">
      <c r="A23" s="358" t="s">
        <v>132</v>
      </c>
      <c r="B23" s="360" t="s">
        <v>131</v>
      </c>
      <c r="C23" s="360"/>
      <c r="D23" s="360"/>
      <c r="E23" s="360"/>
      <c r="F23" s="360"/>
      <c r="G23" s="419"/>
      <c r="H23" s="419"/>
      <c r="I23" s="419"/>
      <c r="J23" s="419"/>
      <c r="K23" s="419"/>
      <c r="L23" s="419"/>
      <c r="M23" s="194"/>
      <c r="N23" s="354" t="s">
        <v>130</v>
      </c>
      <c r="O23" s="363" t="s">
        <v>129</v>
      </c>
      <c r="P23" s="363"/>
      <c r="Q23" s="363"/>
      <c r="R23" s="363"/>
      <c r="S23" s="363"/>
      <c r="T23" s="363"/>
      <c r="U23" s="217"/>
      <c r="V23" s="423" t="s">
        <v>208</v>
      </c>
      <c r="W23" s="423"/>
      <c r="X23" s="423"/>
      <c r="Y23" s="423"/>
      <c r="Z23" s="423"/>
      <c r="AA23" s="423"/>
      <c r="AB23" s="423"/>
      <c r="AC23" s="218"/>
      <c r="AD23" s="217"/>
      <c r="AE23" s="249"/>
    </row>
    <row r="24" spans="1:34" s="185" customFormat="1" ht="19.5" customHeight="1">
      <c r="A24" s="358"/>
      <c r="B24" s="359" t="s">
        <v>128</v>
      </c>
      <c r="C24" s="359"/>
      <c r="D24" s="359"/>
      <c r="E24" s="193"/>
      <c r="F24" s="194"/>
      <c r="G24" s="420"/>
      <c r="H24" s="420"/>
      <c r="I24" s="420"/>
      <c r="J24" s="420"/>
      <c r="K24" s="420"/>
      <c r="L24" s="420"/>
      <c r="M24" s="194"/>
      <c r="N24" s="417"/>
      <c r="O24" s="398"/>
      <c r="P24" s="398"/>
      <c r="Q24" s="398"/>
      <c r="R24" s="398"/>
      <c r="S24" s="398"/>
      <c r="T24" s="398"/>
      <c r="U24" s="219"/>
      <c r="V24" s="424"/>
      <c r="W24" s="424"/>
      <c r="X24" s="424"/>
      <c r="Y24" s="424"/>
      <c r="Z24" s="424"/>
      <c r="AA24" s="424"/>
      <c r="AB24" s="424"/>
      <c r="AC24" s="220"/>
      <c r="AD24" s="219"/>
      <c r="AE24" s="247"/>
    </row>
    <row r="25" spans="1:34" s="185" customFormat="1" ht="19.5" customHeight="1">
      <c r="A25" s="355" t="s">
        <v>127</v>
      </c>
      <c r="B25" s="382" t="s">
        <v>126</v>
      </c>
      <c r="C25" s="382"/>
      <c r="D25" s="382"/>
      <c r="E25" s="382"/>
      <c r="F25" s="214"/>
      <c r="G25" s="214"/>
      <c r="H25" s="214"/>
      <c r="I25" s="221"/>
      <c r="J25" s="221"/>
      <c r="K25" s="214"/>
      <c r="L25" s="214"/>
      <c r="M25" s="214"/>
      <c r="N25" s="211" t="s">
        <v>125</v>
      </c>
      <c r="O25" s="405" t="s">
        <v>124</v>
      </c>
      <c r="P25" s="405"/>
      <c r="Q25" s="405"/>
      <c r="R25" s="405"/>
      <c r="S25" s="405"/>
      <c r="T25" s="405"/>
      <c r="U25" s="405"/>
      <c r="V25" s="214"/>
      <c r="W25" s="214"/>
      <c r="X25" s="214"/>
      <c r="Y25" s="214"/>
      <c r="Z25" s="214"/>
      <c r="AA25" s="214"/>
      <c r="AB25" s="214"/>
      <c r="AC25" s="214"/>
      <c r="AD25" s="214"/>
      <c r="AE25" s="249"/>
    </row>
    <row r="26" spans="1:34" s="185" customFormat="1" ht="19.5" customHeight="1">
      <c r="A26" s="352"/>
      <c r="B26" s="356" t="s">
        <v>123</v>
      </c>
      <c r="C26" s="356"/>
      <c r="D26" s="356"/>
      <c r="E26" s="219"/>
      <c r="F26" s="210"/>
      <c r="G26" s="210"/>
      <c r="H26" s="210"/>
      <c r="I26" s="357">
        <f>'３⃣手帳受払簿'!J44</f>
        <v>0</v>
      </c>
      <c r="J26" s="357"/>
      <c r="K26" s="357"/>
      <c r="L26" s="222" t="s">
        <v>122</v>
      </c>
      <c r="M26" s="210"/>
      <c r="N26" s="421"/>
      <c r="O26" s="422"/>
      <c r="P26" s="422"/>
      <c r="Q26" s="422"/>
      <c r="R26" s="422"/>
      <c r="S26" s="422"/>
      <c r="T26" s="422"/>
      <c r="U26" s="422"/>
      <c r="V26" s="209" t="s">
        <v>24</v>
      </c>
      <c r="W26" s="422"/>
      <c r="X26" s="422"/>
      <c r="Y26" s="422"/>
      <c r="Z26" s="422"/>
      <c r="AA26" s="422"/>
      <c r="AB26" s="422"/>
      <c r="AC26" s="422"/>
      <c r="AD26" s="422"/>
      <c r="AE26" s="247"/>
    </row>
    <row r="27" spans="1:34" s="185" customFormat="1" ht="19.5" customHeight="1">
      <c r="A27" s="355" t="s">
        <v>121</v>
      </c>
      <c r="B27" s="382" t="s">
        <v>113</v>
      </c>
      <c r="C27" s="382"/>
      <c r="D27" s="382"/>
      <c r="E27" s="382"/>
      <c r="F27" s="382"/>
      <c r="G27" s="223"/>
      <c r="H27" s="223"/>
      <c r="I27" s="221"/>
      <c r="J27" s="221"/>
      <c r="K27" s="217"/>
      <c r="L27" s="217"/>
      <c r="M27" s="217"/>
      <c r="N27" s="211" t="s">
        <v>120</v>
      </c>
      <c r="O27" s="363" t="s">
        <v>119</v>
      </c>
      <c r="P27" s="363"/>
      <c r="Q27" s="363"/>
      <c r="R27" s="363"/>
      <c r="S27" s="402"/>
      <c r="T27" s="402"/>
      <c r="U27" s="402"/>
      <c r="V27" s="402"/>
      <c r="W27" s="214"/>
      <c r="X27" s="214"/>
      <c r="Y27" s="402"/>
      <c r="Z27" s="402"/>
      <c r="AA27" s="402"/>
      <c r="AB27" s="402"/>
      <c r="AC27" s="214"/>
      <c r="AD27" s="214"/>
      <c r="AE27" s="249"/>
    </row>
    <row r="28" spans="1:34" s="185" customFormat="1" ht="19.5" customHeight="1">
      <c r="A28" s="352"/>
      <c r="B28" s="398" t="s">
        <v>118</v>
      </c>
      <c r="C28" s="398"/>
      <c r="D28" s="398"/>
      <c r="E28" s="210"/>
      <c r="F28" s="210"/>
      <c r="G28" s="210"/>
      <c r="H28" s="210"/>
      <c r="I28" s="357">
        <f>'３⃣手帳受払簿'!U44</f>
        <v>0</v>
      </c>
      <c r="J28" s="357"/>
      <c r="K28" s="357"/>
      <c r="L28" s="222" t="s">
        <v>117</v>
      </c>
      <c r="M28" s="210"/>
      <c r="N28" s="361"/>
      <c r="O28" s="362"/>
      <c r="P28" s="362"/>
      <c r="Q28" s="362"/>
      <c r="R28" s="362"/>
      <c r="S28" s="402" t="s">
        <v>116</v>
      </c>
      <c r="T28" s="402"/>
      <c r="U28" s="402"/>
      <c r="V28" s="402"/>
      <c r="W28" s="225"/>
      <c r="X28" s="194"/>
      <c r="Y28" s="402" t="s">
        <v>115</v>
      </c>
      <c r="Z28" s="402"/>
      <c r="AA28" s="402"/>
      <c r="AB28" s="402"/>
      <c r="AC28" s="225"/>
      <c r="AD28" s="194"/>
      <c r="AE28" s="247"/>
    </row>
    <row r="29" spans="1:34" s="185" customFormat="1" ht="19.5" customHeight="1">
      <c r="A29" s="355" t="s">
        <v>114</v>
      </c>
      <c r="B29" s="382" t="s">
        <v>113</v>
      </c>
      <c r="C29" s="382"/>
      <c r="D29" s="382"/>
      <c r="E29" s="382"/>
      <c r="F29" s="382"/>
      <c r="G29" s="223"/>
      <c r="H29" s="223"/>
      <c r="I29" s="214"/>
      <c r="J29" s="214"/>
      <c r="K29" s="214"/>
      <c r="L29" s="214"/>
      <c r="M29" s="214"/>
      <c r="N29" s="361" t="s">
        <v>112</v>
      </c>
      <c r="O29" s="362"/>
      <c r="P29" s="362"/>
      <c r="Q29" s="362"/>
      <c r="R29" s="362"/>
      <c r="S29" s="404">
        <f>直前三年計算表!F16</f>
        <v>0</v>
      </c>
      <c r="T29" s="404"/>
      <c r="U29" s="404"/>
      <c r="V29" s="404"/>
      <c r="W29" s="397" t="s">
        <v>104</v>
      </c>
      <c r="X29" s="397"/>
      <c r="Y29" s="404">
        <f>直前三年計算表!G16</f>
        <v>0</v>
      </c>
      <c r="Z29" s="404"/>
      <c r="AA29" s="404"/>
      <c r="AB29" s="404"/>
      <c r="AC29" s="397" t="s">
        <v>104</v>
      </c>
      <c r="AD29" s="397"/>
      <c r="AE29" s="247"/>
    </row>
    <row r="30" spans="1:34" s="185" customFormat="1" ht="19.5" customHeight="1">
      <c r="A30" s="352"/>
      <c r="B30" s="398" t="s">
        <v>111</v>
      </c>
      <c r="C30" s="398"/>
      <c r="D30" s="398"/>
      <c r="E30" s="210"/>
      <c r="F30" s="226"/>
      <c r="G30" s="357">
        <f>'４⃣証紙受払簿'!N50</f>
        <v>0</v>
      </c>
      <c r="H30" s="357"/>
      <c r="I30" s="357"/>
      <c r="J30" s="357"/>
      <c r="K30" s="357"/>
      <c r="L30" s="222" t="s">
        <v>5</v>
      </c>
      <c r="M30" s="210"/>
      <c r="N30" s="361" t="s">
        <v>110</v>
      </c>
      <c r="O30" s="362"/>
      <c r="P30" s="362"/>
      <c r="Q30" s="362"/>
      <c r="R30" s="362"/>
      <c r="S30" s="418">
        <f>直前三年計算表!F17</f>
        <v>0</v>
      </c>
      <c r="T30" s="418"/>
      <c r="U30" s="418"/>
      <c r="V30" s="418"/>
      <c r="W30" s="397" t="s">
        <v>104</v>
      </c>
      <c r="X30" s="397"/>
      <c r="Y30" s="418">
        <f>直前三年計算表!G17</f>
        <v>0</v>
      </c>
      <c r="Z30" s="418"/>
      <c r="AA30" s="418"/>
      <c r="AB30" s="418"/>
      <c r="AC30" s="397" t="s">
        <v>104</v>
      </c>
      <c r="AD30" s="397"/>
      <c r="AE30" s="247"/>
    </row>
    <row r="31" spans="1:34" s="185" customFormat="1" ht="19.5" customHeight="1">
      <c r="A31" s="355" t="s">
        <v>109</v>
      </c>
      <c r="B31" s="382" t="s">
        <v>108</v>
      </c>
      <c r="C31" s="382"/>
      <c r="D31" s="382"/>
      <c r="E31" s="382"/>
      <c r="F31" s="382"/>
      <c r="G31" s="227"/>
      <c r="H31" s="227"/>
      <c r="I31" s="214"/>
      <c r="J31" s="214"/>
      <c r="K31" s="214"/>
      <c r="L31" s="214"/>
      <c r="M31" s="214"/>
      <c r="N31" s="361" t="s">
        <v>107</v>
      </c>
      <c r="O31" s="362"/>
      <c r="P31" s="362"/>
      <c r="Q31" s="362"/>
      <c r="R31" s="362"/>
      <c r="S31" s="418">
        <f>直前三年計算表!F18</f>
        <v>0</v>
      </c>
      <c r="T31" s="418"/>
      <c r="U31" s="418"/>
      <c r="V31" s="418"/>
      <c r="W31" s="397" t="s">
        <v>104</v>
      </c>
      <c r="X31" s="397"/>
      <c r="Y31" s="418">
        <f>直前三年計算表!G18</f>
        <v>0</v>
      </c>
      <c r="Z31" s="418"/>
      <c r="AA31" s="418"/>
      <c r="AB31" s="418"/>
      <c r="AC31" s="397" t="s">
        <v>104</v>
      </c>
      <c r="AD31" s="397"/>
      <c r="AE31" s="247"/>
    </row>
    <row r="32" spans="1:34" s="185" customFormat="1" ht="18" customHeight="1">
      <c r="A32" s="358"/>
      <c r="B32" s="381" t="s">
        <v>106</v>
      </c>
      <c r="C32" s="381"/>
      <c r="D32" s="381"/>
      <c r="E32" s="381"/>
      <c r="F32" s="381"/>
      <c r="G32" s="413">
        <f>'４⃣証紙受払簿'!Q50</f>
        <v>0</v>
      </c>
      <c r="H32" s="413"/>
      <c r="I32" s="413"/>
      <c r="J32" s="413"/>
      <c r="K32" s="413"/>
      <c r="L32" s="393" t="s">
        <v>5</v>
      </c>
      <c r="M32" s="194"/>
      <c r="N32" s="361" t="s">
        <v>105</v>
      </c>
      <c r="O32" s="362"/>
      <c r="P32" s="362"/>
      <c r="Q32" s="362"/>
      <c r="R32" s="362"/>
      <c r="S32" s="228"/>
      <c r="T32" s="404">
        <f>直前三年計算表!H19</f>
        <v>0</v>
      </c>
      <c r="U32" s="404"/>
      <c r="V32" s="404"/>
      <c r="W32" s="404"/>
      <c r="X32" s="404"/>
      <c r="Y32" s="404"/>
      <c r="Z32" s="404"/>
      <c r="AA32" s="363" t="s">
        <v>104</v>
      </c>
      <c r="AB32" s="363"/>
      <c r="AC32" s="194"/>
      <c r="AD32" s="194"/>
      <c r="AE32" s="247"/>
    </row>
    <row r="33" spans="1:31" s="185" customFormat="1" ht="3" customHeight="1">
      <c r="A33" s="352"/>
      <c r="B33" s="403"/>
      <c r="C33" s="403"/>
      <c r="D33" s="403"/>
      <c r="E33" s="403"/>
      <c r="F33" s="403"/>
      <c r="G33" s="357"/>
      <c r="H33" s="357"/>
      <c r="I33" s="357"/>
      <c r="J33" s="357"/>
      <c r="K33" s="357"/>
      <c r="L33" s="410"/>
      <c r="M33" s="210"/>
      <c r="N33" s="229"/>
      <c r="O33" s="230"/>
      <c r="P33" s="230"/>
      <c r="Q33" s="230"/>
      <c r="R33" s="230"/>
      <c r="S33" s="231"/>
      <c r="T33" s="231"/>
      <c r="U33" s="231"/>
      <c r="V33" s="231"/>
      <c r="W33" s="231"/>
      <c r="X33" s="231"/>
      <c r="Y33" s="231"/>
      <c r="Z33" s="231"/>
      <c r="AA33" s="219"/>
      <c r="AB33" s="210"/>
      <c r="AC33" s="210"/>
      <c r="AD33" s="210"/>
      <c r="AE33" s="247"/>
    </row>
    <row r="34" spans="1:31" s="185" customFormat="1" ht="19.5" customHeight="1">
      <c r="A34" s="406" t="s">
        <v>103</v>
      </c>
      <c r="B34" s="382" t="s">
        <v>98</v>
      </c>
      <c r="C34" s="382"/>
      <c r="D34" s="382"/>
      <c r="E34" s="382"/>
      <c r="F34" s="382"/>
      <c r="G34" s="214"/>
      <c r="H34" s="214"/>
      <c r="I34" s="214"/>
      <c r="J34" s="214"/>
      <c r="K34" s="214"/>
      <c r="L34" s="214"/>
      <c r="M34" s="214"/>
      <c r="N34" s="232" t="s">
        <v>102</v>
      </c>
      <c r="O34" s="233" t="s">
        <v>101</v>
      </c>
      <c r="P34" s="224"/>
      <c r="Q34" s="234"/>
      <c r="R34" s="194"/>
      <c r="S34" s="204"/>
      <c r="T34" s="204"/>
      <c r="U34" s="204"/>
      <c r="V34" s="204"/>
      <c r="W34" s="224"/>
      <c r="X34" s="224"/>
      <c r="Y34" s="204"/>
      <c r="Z34" s="204"/>
      <c r="AA34" s="204"/>
      <c r="AB34" s="204"/>
      <c r="AC34" s="224"/>
      <c r="AD34" s="224"/>
      <c r="AE34" s="249"/>
    </row>
    <row r="35" spans="1:31" s="185" customFormat="1" ht="19.5" customHeight="1">
      <c r="A35" s="406"/>
      <c r="B35" s="403" t="s">
        <v>100</v>
      </c>
      <c r="C35" s="403"/>
      <c r="D35" s="403"/>
      <c r="E35" s="403"/>
      <c r="F35" s="403"/>
      <c r="G35" s="357">
        <f>'４⃣証紙受払簿'!AA50</f>
        <v>0</v>
      </c>
      <c r="H35" s="357"/>
      <c r="I35" s="357"/>
      <c r="J35" s="357"/>
      <c r="K35" s="357"/>
      <c r="L35" s="222" t="s">
        <v>5</v>
      </c>
      <c r="M35" s="210"/>
      <c r="N35" s="235"/>
      <c r="O35" s="411"/>
      <c r="P35" s="411"/>
      <c r="Q35" s="411"/>
      <c r="R35" s="411"/>
      <c r="S35" s="411"/>
      <c r="T35" s="411"/>
      <c r="U35" s="411"/>
      <c r="V35" s="411"/>
      <c r="W35" s="411"/>
      <c r="X35" s="411"/>
      <c r="Y35" s="411"/>
      <c r="Z35" s="411"/>
      <c r="AA35" s="411"/>
      <c r="AB35" s="411"/>
      <c r="AC35" s="411"/>
      <c r="AD35" s="411"/>
      <c r="AE35" s="247"/>
    </row>
    <row r="36" spans="1:31" s="185" customFormat="1" ht="19.5" customHeight="1">
      <c r="A36" s="406" t="s">
        <v>99</v>
      </c>
      <c r="B36" s="382" t="s">
        <v>98</v>
      </c>
      <c r="C36" s="382"/>
      <c r="D36" s="382"/>
      <c r="E36" s="382"/>
      <c r="F36" s="382"/>
      <c r="G36" s="214"/>
      <c r="H36" s="214"/>
      <c r="I36" s="214"/>
      <c r="J36" s="214"/>
      <c r="K36" s="214"/>
      <c r="L36" s="214"/>
      <c r="M36" s="214"/>
      <c r="N36" s="236"/>
      <c r="O36" s="411"/>
      <c r="P36" s="411"/>
      <c r="Q36" s="411"/>
      <c r="R36" s="411"/>
      <c r="S36" s="411"/>
      <c r="T36" s="411"/>
      <c r="U36" s="411"/>
      <c r="V36" s="411"/>
      <c r="W36" s="411"/>
      <c r="X36" s="411"/>
      <c r="Y36" s="411"/>
      <c r="Z36" s="411"/>
      <c r="AA36" s="411"/>
      <c r="AB36" s="411"/>
      <c r="AC36" s="411"/>
      <c r="AD36" s="411"/>
      <c r="AE36" s="247"/>
    </row>
    <row r="37" spans="1:31" s="185" customFormat="1" ht="19.5" customHeight="1">
      <c r="A37" s="407"/>
      <c r="B37" s="409" t="s">
        <v>97</v>
      </c>
      <c r="C37" s="409"/>
      <c r="D37" s="409"/>
      <c r="E37" s="409"/>
      <c r="F37" s="409"/>
      <c r="G37" s="408">
        <f>電子充当状況証明書!H19</f>
        <v>0</v>
      </c>
      <c r="H37" s="408"/>
      <c r="I37" s="408"/>
      <c r="J37" s="408"/>
      <c r="K37" s="408"/>
      <c r="L37" s="237" t="s">
        <v>5</v>
      </c>
      <c r="M37" s="195"/>
      <c r="N37" s="238"/>
      <c r="O37" s="412"/>
      <c r="P37" s="412"/>
      <c r="Q37" s="412"/>
      <c r="R37" s="412"/>
      <c r="S37" s="412"/>
      <c r="T37" s="412"/>
      <c r="U37" s="412"/>
      <c r="V37" s="412"/>
      <c r="W37" s="412"/>
      <c r="X37" s="412"/>
      <c r="Y37" s="412"/>
      <c r="Z37" s="412"/>
      <c r="AA37" s="412"/>
      <c r="AB37" s="412"/>
      <c r="AC37" s="412"/>
      <c r="AD37" s="412"/>
      <c r="AE37" s="248"/>
    </row>
    <row r="38" spans="1:31" s="185" customFormat="1" ht="15" customHeight="1">
      <c r="A38" s="239"/>
      <c r="B38" s="194"/>
      <c r="C38" s="194"/>
      <c r="D38" s="194"/>
      <c r="E38" s="194"/>
      <c r="F38" s="194"/>
      <c r="G38" s="194"/>
      <c r="H38" s="194"/>
      <c r="I38" s="194"/>
      <c r="J38" s="194"/>
      <c r="K38" s="194"/>
      <c r="L38" s="194"/>
      <c r="M38" s="194"/>
      <c r="N38" s="194"/>
      <c r="O38" s="194"/>
      <c r="P38" s="194"/>
      <c r="Q38" s="194"/>
      <c r="R38" s="194"/>
      <c r="S38" s="194"/>
      <c r="T38" s="194"/>
      <c r="U38" s="194"/>
      <c r="V38" s="194"/>
      <c r="W38" s="194"/>
      <c r="X38" s="194"/>
      <c r="Y38" s="194"/>
      <c r="Z38" s="194"/>
      <c r="AA38" s="194"/>
      <c r="AB38" s="194"/>
      <c r="AC38" s="194"/>
      <c r="AD38" s="194"/>
      <c r="AE38" s="247"/>
    </row>
    <row r="39" spans="1:31" s="190" customFormat="1" ht="22.9" customHeight="1">
      <c r="A39" s="399" t="s">
        <v>96</v>
      </c>
      <c r="B39" s="400"/>
      <c r="C39" s="400"/>
      <c r="D39" s="400"/>
      <c r="E39" s="400"/>
      <c r="F39" s="400"/>
      <c r="G39" s="400"/>
      <c r="H39" s="400"/>
      <c r="I39" s="400"/>
      <c r="J39" s="400"/>
      <c r="K39" s="400"/>
      <c r="L39" s="400"/>
      <c r="M39" s="400"/>
      <c r="N39" s="400"/>
      <c r="O39" s="400"/>
      <c r="P39" s="400"/>
      <c r="Q39" s="400"/>
      <c r="R39" s="400"/>
      <c r="S39" s="400"/>
      <c r="T39" s="400"/>
      <c r="U39" s="400"/>
      <c r="V39" s="400"/>
      <c r="W39" s="400"/>
      <c r="X39" s="400"/>
      <c r="Y39" s="400"/>
      <c r="Z39" s="400"/>
      <c r="AA39" s="400"/>
      <c r="AB39" s="400"/>
      <c r="AC39" s="400"/>
      <c r="AD39" s="400"/>
      <c r="AE39" s="250"/>
    </row>
    <row r="40" spans="1:31" s="185" customFormat="1" ht="16.5" customHeight="1">
      <c r="A40" s="239"/>
      <c r="B40" s="194"/>
      <c r="C40" s="194"/>
      <c r="D40" s="194"/>
      <c r="E40" s="194"/>
      <c r="F40" s="378" t="s">
        <v>95</v>
      </c>
      <c r="G40" s="378"/>
      <c r="H40" s="378"/>
      <c r="I40" s="378"/>
      <c r="J40" s="378"/>
      <c r="K40" s="378"/>
      <c r="L40" s="378"/>
      <c r="M40" s="378"/>
      <c r="N40" s="378"/>
      <c r="O40" s="378"/>
      <c r="P40" s="378"/>
      <c r="Q40" s="378"/>
      <c r="R40" s="378"/>
      <c r="S40" s="378"/>
      <c r="T40" s="194"/>
      <c r="U40" s="194"/>
      <c r="V40" s="194"/>
      <c r="W40" s="194"/>
      <c r="X40" s="194"/>
      <c r="Y40" s="194"/>
      <c r="Z40" s="194"/>
      <c r="AA40" s="194"/>
      <c r="AB40" s="194"/>
      <c r="AC40" s="194"/>
      <c r="AD40" s="194"/>
      <c r="AE40" s="247"/>
    </row>
    <row r="41" spans="1:31" s="185" customFormat="1" ht="15" customHeight="1">
      <c r="A41" s="239"/>
      <c r="B41" s="194"/>
      <c r="C41" s="194"/>
      <c r="D41" s="194"/>
      <c r="E41" s="194"/>
      <c r="F41" s="194"/>
      <c r="G41" s="194"/>
      <c r="H41" s="194"/>
      <c r="I41" s="194"/>
      <c r="J41" s="194"/>
      <c r="K41" s="194"/>
      <c r="L41" s="194"/>
      <c r="M41" s="194"/>
      <c r="N41" s="194"/>
      <c r="O41" s="194"/>
      <c r="P41" s="194"/>
      <c r="Q41" s="194"/>
      <c r="R41" s="194"/>
      <c r="S41" s="194"/>
      <c r="T41" s="194"/>
      <c r="U41" s="194"/>
      <c r="V41" s="194"/>
      <c r="W41" s="194"/>
      <c r="X41" s="194"/>
      <c r="Y41" s="194"/>
      <c r="Z41" s="194"/>
      <c r="AA41" s="194"/>
      <c r="AB41" s="194"/>
      <c r="AC41" s="194"/>
      <c r="AD41" s="194"/>
      <c r="AE41" s="247"/>
    </row>
    <row r="42" spans="1:31" s="185" customFormat="1" ht="14.25" customHeight="1">
      <c r="A42" s="239"/>
      <c r="B42" s="203" t="s">
        <v>94</v>
      </c>
      <c r="C42" s="194"/>
      <c r="D42" s="194"/>
      <c r="E42" s="194"/>
      <c r="F42" s="194" t="s">
        <v>93</v>
      </c>
      <c r="G42" s="194"/>
      <c r="H42" s="194"/>
      <c r="I42" s="194"/>
      <c r="J42" s="194"/>
      <c r="K42" s="240"/>
      <c r="L42" s="194"/>
      <c r="M42" s="194"/>
      <c r="N42" s="194"/>
      <c r="O42" s="194"/>
      <c r="P42" s="194"/>
      <c r="Q42" s="194"/>
      <c r="R42" s="194"/>
      <c r="S42" s="194"/>
      <c r="T42" s="194"/>
      <c r="U42" s="194"/>
      <c r="V42" s="194"/>
      <c r="W42" s="194"/>
      <c r="X42" s="194"/>
      <c r="Y42" s="194"/>
      <c r="Z42" s="194"/>
      <c r="AA42" s="194"/>
      <c r="AB42" s="194"/>
      <c r="AC42" s="194"/>
      <c r="AD42" s="194"/>
      <c r="AE42" s="247"/>
    </row>
    <row r="43" spans="1:31" s="185" customFormat="1" ht="9" customHeight="1">
      <c r="A43" s="239"/>
      <c r="B43" s="194"/>
      <c r="C43" s="194"/>
      <c r="D43" s="194"/>
      <c r="E43" s="194"/>
      <c r="F43" s="194"/>
      <c r="G43" s="194"/>
      <c r="H43" s="194"/>
      <c r="I43" s="194"/>
      <c r="J43" s="194"/>
      <c r="K43" s="194"/>
      <c r="L43" s="194"/>
      <c r="M43" s="194"/>
      <c r="N43" s="194"/>
      <c r="O43" s="194"/>
      <c r="P43" s="194"/>
      <c r="Q43" s="194"/>
      <c r="R43" s="194"/>
      <c r="S43" s="194"/>
      <c r="T43" s="194"/>
      <c r="U43" s="194"/>
      <c r="V43" s="194"/>
      <c r="W43" s="194"/>
      <c r="X43" s="194"/>
      <c r="Y43" s="194"/>
      <c r="Z43" s="194"/>
      <c r="AA43" s="194"/>
      <c r="AB43" s="194"/>
      <c r="AC43" s="194"/>
      <c r="AD43" s="194"/>
      <c r="AE43" s="247"/>
    </row>
    <row r="44" spans="1:31" s="185" customFormat="1" ht="14.25">
      <c r="A44" s="239"/>
      <c r="B44" s="203" t="s">
        <v>92</v>
      </c>
      <c r="C44" s="194" t="s">
        <v>83</v>
      </c>
      <c r="D44" s="201" t="s">
        <v>91</v>
      </c>
      <c r="E44" s="194"/>
      <c r="F44" s="194" t="s">
        <v>90</v>
      </c>
      <c r="G44" s="194"/>
      <c r="H44" s="194"/>
      <c r="I44" s="194"/>
      <c r="J44" s="194"/>
      <c r="K44" s="194"/>
      <c r="L44" s="234"/>
      <c r="M44" s="234"/>
      <c r="N44" s="234"/>
      <c r="O44" s="234"/>
      <c r="P44" s="234"/>
      <c r="Q44" s="234"/>
      <c r="R44" s="194"/>
      <c r="S44" s="194"/>
      <c r="T44" s="194"/>
      <c r="U44" s="194"/>
      <c r="V44" s="194"/>
      <c r="W44" s="194"/>
      <c r="X44" s="194"/>
      <c r="Y44" s="194"/>
      <c r="Z44" s="194"/>
      <c r="AA44" s="194"/>
      <c r="AB44" s="194"/>
      <c r="AC44" s="194"/>
      <c r="AD44" s="194"/>
      <c r="AE44" s="247"/>
    </row>
    <row r="45" spans="1:31" s="185" customFormat="1" ht="14.25" customHeight="1">
      <c r="A45" s="239"/>
      <c r="B45" s="194"/>
      <c r="C45" s="194"/>
      <c r="D45" s="194"/>
      <c r="E45" s="194"/>
      <c r="F45" s="194"/>
      <c r="G45" s="194"/>
      <c r="H45" s="194"/>
      <c r="I45" s="194"/>
      <c r="J45" s="194"/>
      <c r="K45" s="234"/>
      <c r="L45" s="234"/>
      <c r="M45" s="234"/>
      <c r="N45" s="234"/>
      <c r="O45" s="234"/>
      <c r="P45" s="234"/>
      <c r="Q45" s="194"/>
      <c r="R45" s="194"/>
      <c r="S45" s="194"/>
      <c r="T45" s="194"/>
      <c r="U45" s="194"/>
      <c r="V45" s="194"/>
      <c r="W45" s="194"/>
      <c r="X45" s="194"/>
      <c r="Y45" s="194"/>
      <c r="Z45" s="194"/>
      <c r="AA45" s="194"/>
      <c r="AB45" s="194"/>
      <c r="AC45" s="194"/>
      <c r="AD45" s="194"/>
      <c r="AE45" s="247"/>
    </row>
    <row r="46" spans="1:31" s="185" customFormat="1" ht="15.75" customHeight="1">
      <c r="A46" s="239"/>
      <c r="B46" s="194"/>
      <c r="C46" s="194"/>
      <c r="D46" s="194"/>
      <c r="E46" s="194"/>
      <c r="F46" s="194"/>
      <c r="G46" s="194"/>
      <c r="H46" s="397" t="s">
        <v>89</v>
      </c>
      <c r="I46" s="397"/>
      <c r="J46" s="397"/>
      <c r="K46" s="397"/>
      <c r="L46" s="380" t="s">
        <v>88</v>
      </c>
      <c r="M46" s="380"/>
      <c r="N46" s="380"/>
      <c r="O46" s="380"/>
      <c r="P46" s="380"/>
      <c r="Q46" s="380"/>
      <c r="R46" s="380"/>
      <c r="S46" s="380"/>
      <c r="T46" s="380"/>
      <c r="U46" s="380"/>
      <c r="V46" s="380"/>
      <c r="W46" s="194"/>
      <c r="X46" s="194"/>
      <c r="Y46" s="194"/>
      <c r="Z46" s="194"/>
      <c r="AA46" s="194"/>
      <c r="AB46" s="194"/>
      <c r="AC46" s="194"/>
      <c r="AD46" s="194"/>
      <c r="AE46" s="247"/>
    </row>
    <row r="47" spans="1:31" s="185" customFormat="1" ht="3" customHeight="1">
      <c r="A47" s="239"/>
      <c r="B47" s="194"/>
      <c r="C47" s="194"/>
      <c r="D47" s="194"/>
      <c r="E47" s="194"/>
      <c r="F47" s="194"/>
      <c r="G47" s="194"/>
      <c r="H47" s="194"/>
      <c r="I47" s="194"/>
      <c r="J47" s="194"/>
      <c r="K47" s="194"/>
      <c r="L47" s="194"/>
      <c r="M47" s="194"/>
      <c r="N47" s="194"/>
      <c r="O47" s="194"/>
      <c r="P47" s="194"/>
      <c r="Q47" s="194"/>
      <c r="R47" s="194"/>
      <c r="S47" s="194"/>
      <c r="T47" s="194"/>
      <c r="U47" s="194"/>
      <c r="V47" s="194"/>
      <c r="W47" s="194"/>
      <c r="X47" s="194"/>
      <c r="Y47" s="194"/>
      <c r="Z47" s="194"/>
      <c r="AA47" s="194"/>
      <c r="AB47" s="194"/>
      <c r="AC47" s="194"/>
      <c r="AD47" s="194"/>
      <c r="AE47" s="247"/>
    </row>
    <row r="48" spans="1:31" s="185" customFormat="1" ht="14.25" customHeight="1">
      <c r="A48" s="239"/>
      <c r="B48" s="194"/>
      <c r="C48" s="194"/>
      <c r="D48" s="194"/>
      <c r="E48" s="194"/>
      <c r="F48" s="194"/>
      <c r="G48" s="194"/>
      <c r="H48" s="380" t="s">
        <v>87</v>
      </c>
      <c r="I48" s="380"/>
      <c r="J48" s="380"/>
      <c r="K48" s="380"/>
      <c r="L48" s="380"/>
      <c r="M48" s="380"/>
      <c r="N48" s="380"/>
      <c r="O48" s="380"/>
      <c r="P48" s="380"/>
      <c r="Q48" s="380"/>
      <c r="R48" s="380"/>
      <c r="S48" s="380"/>
      <c r="T48" s="380"/>
      <c r="U48" s="380"/>
      <c r="V48" s="380"/>
      <c r="W48" s="194"/>
      <c r="X48" s="194"/>
      <c r="Y48" s="194"/>
      <c r="Z48" s="194"/>
      <c r="AA48" s="194"/>
      <c r="AB48" s="194"/>
      <c r="AC48" s="194"/>
      <c r="AD48" s="194"/>
      <c r="AE48" s="247"/>
    </row>
    <row r="49" spans="1:31" s="185" customFormat="1" ht="15" customHeight="1">
      <c r="A49" s="239"/>
      <c r="B49" s="194"/>
      <c r="C49" s="194"/>
      <c r="D49" s="194"/>
      <c r="E49" s="194"/>
      <c r="F49" s="194"/>
      <c r="G49" s="194"/>
      <c r="H49" s="194"/>
      <c r="I49" s="194"/>
      <c r="J49" s="194"/>
      <c r="K49" s="194"/>
      <c r="L49" s="194"/>
      <c r="M49" s="194"/>
      <c r="N49" s="194"/>
      <c r="O49" s="194"/>
      <c r="P49" s="194"/>
      <c r="Q49" s="194"/>
      <c r="R49" s="194"/>
      <c r="S49" s="194"/>
      <c r="T49" s="194"/>
      <c r="U49" s="194"/>
      <c r="V49" s="194"/>
      <c r="W49" s="194"/>
      <c r="X49" s="194"/>
      <c r="Y49" s="194"/>
      <c r="Z49" s="194"/>
      <c r="AA49" s="194"/>
      <c r="AB49" s="194"/>
      <c r="AC49" s="194"/>
      <c r="AD49" s="194"/>
      <c r="AE49" s="247"/>
    </row>
    <row r="50" spans="1:31" s="185" customFormat="1" ht="17.45" customHeight="1">
      <c r="A50" s="239"/>
      <c r="B50" s="194"/>
      <c r="C50" s="194"/>
      <c r="D50" s="194"/>
      <c r="E50" s="194"/>
      <c r="F50" s="194"/>
      <c r="G50" s="194"/>
      <c r="H50" s="194"/>
      <c r="I50" s="194"/>
      <c r="J50" s="401" t="s">
        <v>86</v>
      </c>
      <c r="K50" s="401"/>
      <c r="L50" s="401"/>
      <c r="M50" s="401"/>
      <c r="N50" s="401"/>
      <c r="O50" s="241"/>
      <c r="P50" s="394" t="s">
        <v>85</v>
      </c>
      <c r="Q50" s="394"/>
      <c r="R50" s="394"/>
      <c r="S50" s="394"/>
      <c r="T50" s="394"/>
      <c r="U50" s="394"/>
      <c r="V50" s="394"/>
      <c r="W50" s="394"/>
      <c r="X50" s="242"/>
      <c r="Y50" s="394"/>
      <c r="Z50" s="394"/>
      <c r="AA50" s="194"/>
      <c r="AB50" s="242"/>
      <c r="AC50" s="243"/>
      <c r="AD50" s="194"/>
      <c r="AE50" s="247"/>
    </row>
    <row r="51" spans="1:31" s="185" customFormat="1" ht="27.6" customHeight="1">
      <c r="A51" s="244"/>
      <c r="B51" s="195"/>
      <c r="C51" s="195"/>
      <c r="D51" s="195"/>
      <c r="E51" s="195"/>
      <c r="F51" s="195"/>
      <c r="G51" s="195"/>
      <c r="H51" s="195"/>
      <c r="I51" s="195"/>
      <c r="J51" s="195"/>
      <c r="K51" s="195"/>
      <c r="L51" s="195"/>
      <c r="M51" s="195"/>
      <c r="N51" s="195"/>
      <c r="O51" s="195"/>
      <c r="P51" s="195"/>
      <c r="Q51" s="195"/>
      <c r="R51" s="195"/>
      <c r="S51" s="195"/>
      <c r="T51" s="195"/>
      <c r="U51" s="195"/>
      <c r="V51" s="195"/>
      <c r="W51" s="195"/>
      <c r="X51" s="195"/>
      <c r="Y51" s="195"/>
      <c r="Z51" s="195"/>
      <c r="AA51" s="195"/>
      <c r="AB51" s="195"/>
      <c r="AC51" s="195"/>
      <c r="AD51" s="195"/>
      <c r="AE51" s="248"/>
    </row>
    <row r="52" spans="1:31" s="185" customFormat="1" ht="9" customHeight="1">
      <c r="A52" s="191"/>
    </row>
    <row r="53" spans="1:31">
      <c r="A53" s="184"/>
    </row>
    <row r="54" spans="1:31">
      <c r="A54" s="184"/>
    </row>
    <row r="55" spans="1:31">
      <c r="A55" s="184"/>
    </row>
    <row r="56" spans="1:31">
      <c r="A56" s="184"/>
    </row>
    <row r="57" spans="1:31">
      <c r="A57" s="184"/>
    </row>
    <row r="58" spans="1:31">
      <c r="A58" s="184"/>
    </row>
    <row r="59" spans="1:31">
      <c r="A59" s="184"/>
    </row>
    <row r="60" spans="1:31">
      <c r="A60" s="184"/>
    </row>
  </sheetData>
  <sheetProtection algorithmName="SHA-512" hashValue="9yQ5BhkgCHydueDUnNtk2TVvRDmS/gGELC598MZ1K9fRjBLAwuO4igArhIfmyhadUkBcRepP9Xxm1dSQBVRL6Q==" saltValue="V3TIqKJbkikd7cJOfsElOA==" spinCount="100000" sheet="1" objects="1" scenarios="1" selectLockedCells="1"/>
  <protectedRanges>
    <protectedRange sqref="A39:AD39" name="範囲2_1"/>
    <protectedRange sqref="B5:AD5" name="範囲1_1"/>
  </protectedRanges>
  <mergeCells count="109">
    <mergeCell ref="AC29:AD29"/>
    <mergeCell ref="AC30:AD30"/>
    <mergeCell ref="O23:T24"/>
    <mergeCell ref="N23:N24"/>
    <mergeCell ref="S27:V27"/>
    <mergeCell ref="S31:V31"/>
    <mergeCell ref="Y30:AB30"/>
    <mergeCell ref="Y31:AB31"/>
    <mergeCell ref="G23:L24"/>
    <mergeCell ref="N26:U26"/>
    <mergeCell ref="W26:AD26"/>
    <mergeCell ref="AC31:AD31"/>
    <mergeCell ref="W29:X29"/>
    <mergeCell ref="N30:R30"/>
    <mergeCell ref="N31:R31"/>
    <mergeCell ref="S30:V30"/>
    <mergeCell ref="V23:AB24"/>
    <mergeCell ref="L15:AA15"/>
    <mergeCell ref="H17:J17"/>
    <mergeCell ref="AA32:AB32"/>
    <mergeCell ref="L14:AA14"/>
    <mergeCell ref="B29:F29"/>
    <mergeCell ref="B27:F27"/>
    <mergeCell ref="B25:E25"/>
    <mergeCell ref="L16:AA16"/>
    <mergeCell ref="L17:AA17"/>
    <mergeCell ref="A31:A33"/>
    <mergeCell ref="B34:F34"/>
    <mergeCell ref="A34:A35"/>
    <mergeCell ref="F40:S40"/>
    <mergeCell ref="L46:V46"/>
    <mergeCell ref="A36:A37"/>
    <mergeCell ref="G37:K37"/>
    <mergeCell ref="B36:F36"/>
    <mergeCell ref="B37:F37"/>
    <mergeCell ref="B32:F33"/>
    <mergeCell ref="L32:L33"/>
    <mergeCell ref="N32:R32"/>
    <mergeCell ref="O35:AD37"/>
    <mergeCell ref="G32:K33"/>
    <mergeCell ref="T32:Z32"/>
    <mergeCell ref="Y50:Z50"/>
    <mergeCell ref="G21:K22"/>
    <mergeCell ref="H46:K46"/>
    <mergeCell ref="B30:D30"/>
    <mergeCell ref="B31:F31"/>
    <mergeCell ref="A39:AD39"/>
    <mergeCell ref="J50:N50"/>
    <mergeCell ref="H48:V48"/>
    <mergeCell ref="G35:K35"/>
    <mergeCell ref="Y27:AB27"/>
    <mergeCell ref="B35:F35"/>
    <mergeCell ref="S28:V28"/>
    <mergeCell ref="Y29:AB29"/>
    <mergeCell ref="S29:V29"/>
    <mergeCell ref="B28:D28"/>
    <mergeCell ref="N29:R29"/>
    <mergeCell ref="W30:X30"/>
    <mergeCell ref="W31:X31"/>
    <mergeCell ref="P50:W50"/>
    <mergeCell ref="I28:K28"/>
    <mergeCell ref="G30:K30"/>
    <mergeCell ref="Y28:AB28"/>
    <mergeCell ref="O25:U25"/>
    <mergeCell ref="A29:A30"/>
    <mergeCell ref="S1:AD1"/>
    <mergeCell ref="B12:J12"/>
    <mergeCell ref="B19:D20"/>
    <mergeCell ref="D6:W6"/>
    <mergeCell ref="B21:C22"/>
    <mergeCell ref="AA8:AB8"/>
    <mergeCell ref="H14:J14"/>
    <mergeCell ref="O20:W20"/>
    <mergeCell ref="O21:W21"/>
    <mergeCell ref="O22:W22"/>
    <mergeCell ref="N21:N22"/>
    <mergeCell ref="X20:AC20"/>
    <mergeCell ref="X22:AC22"/>
    <mergeCell ref="S2:AC2"/>
    <mergeCell ref="D21:E22"/>
    <mergeCell ref="F21:F22"/>
    <mergeCell ref="C15:E15"/>
    <mergeCell ref="X8:Y8"/>
    <mergeCell ref="H15:J15"/>
    <mergeCell ref="U8:V8"/>
    <mergeCell ref="C16:E16"/>
    <mergeCell ref="C5:Z5"/>
    <mergeCell ref="H16:J16"/>
    <mergeCell ref="S8:T8"/>
    <mergeCell ref="A19:A20"/>
    <mergeCell ref="N19:N20"/>
    <mergeCell ref="A27:A28"/>
    <mergeCell ref="B26:D26"/>
    <mergeCell ref="I26:K26"/>
    <mergeCell ref="A21:A22"/>
    <mergeCell ref="A23:A24"/>
    <mergeCell ref="B24:D24"/>
    <mergeCell ref="B23:F23"/>
    <mergeCell ref="A25:A26"/>
    <mergeCell ref="N28:R28"/>
    <mergeCell ref="O27:R27"/>
    <mergeCell ref="E19:F20"/>
    <mergeCell ref="G19:G20"/>
    <mergeCell ref="L19:L20"/>
    <mergeCell ref="J19:J20"/>
    <mergeCell ref="H19:H20"/>
    <mergeCell ref="I19:I20"/>
    <mergeCell ref="K19:K20"/>
    <mergeCell ref="O19:W19"/>
  </mergeCells>
  <phoneticPr fontId="2"/>
  <conditionalFormatting sqref="D21:E22">
    <cfRule type="cellIs" dxfId="107" priority="1" operator="equal">
      <formula>""</formula>
    </cfRule>
  </conditionalFormatting>
  <conditionalFormatting sqref="E19:F20">
    <cfRule type="cellIs" dxfId="106" priority="19" operator="equal">
      <formula>""</formula>
    </cfRule>
  </conditionalFormatting>
  <conditionalFormatting sqref="G19:G20">
    <cfRule type="cellIs" dxfId="105" priority="9" operator="equal">
      <formula>""</formula>
    </cfRule>
  </conditionalFormatting>
  <conditionalFormatting sqref="G21:K22">
    <cfRule type="cellIs" dxfId="104" priority="14" operator="equal">
      <formula>""</formula>
    </cfRule>
  </conditionalFormatting>
  <conditionalFormatting sqref="G23:L24">
    <cfRule type="cellIs" dxfId="103" priority="13" operator="equal">
      <formula>""</formula>
    </cfRule>
  </conditionalFormatting>
  <conditionalFormatting sqref="I19:I20">
    <cfRule type="cellIs" dxfId="102" priority="17" operator="equal">
      <formula>""</formula>
    </cfRule>
  </conditionalFormatting>
  <conditionalFormatting sqref="K19:K20">
    <cfRule type="cellIs" dxfId="101" priority="16" operator="equal">
      <formula>""</formula>
    </cfRule>
  </conditionalFormatting>
  <conditionalFormatting sqref="L14:AA17">
    <cfRule type="cellIs" dxfId="100" priority="22" operator="equal">
      <formula>""</formula>
    </cfRule>
  </conditionalFormatting>
  <conditionalFormatting sqref="N26:U26">
    <cfRule type="cellIs" dxfId="99" priority="11" operator="equal">
      <formula>""</formula>
    </cfRule>
  </conditionalFormatting>
  <conditionalFormatting sqref="O35:AD37">
    <cfRule type="cellIs" dxfId="98" priority="37" operator="equal">
      <formula>""</formula>
    </cfRule>
  </conditionalFormatting>
  <conditionalFormatting sqref="S2:AC2">
    <cfRule type="cellIs" dxfId="97" priority="36" operator="equal">
      <formula>""</formula>
    </cfRule>
  </conditionalFormatting>
  <conditionalFormatting sqref="U8:V8">
    <cfRule type="cellIs" dxfId="96" priority="35" operator="equal">
      <formula>""</formula>
    </cfRule>
  </conditionalFormatting>
  <conditionalFormatting sqref="V23:AB24">
    <cfRule type="expression" dxfId="95" priority="2">
      <formula>AND($D$21=100,$V$23=" ")</formula>
    </cfRule>
    <cfRule type="expression" dxfId="94" priority="3">
      <formula>$D$21=60</formula>
    </cfRule>
  </conditionalFormatting>
  <conditionalFormatting sqref="W26:AD26">
    <cfRule type="cellIs" dxfId="93" priority="10" operator="equal">
      <formula>""</formula>
    </cfRule>
  </conditionalFormatting>
  <conditionalFormatting sqref="X8:Y8">
    <cfRule type="cellIs" dxfId="92" priority="21" operator="equal">
      <formula>""</formula>
    </cfRule>
  </conditionalFormatting>
  <conditionalFormatting sqref="AA8:AB8">
    <cfRule type="cellIs" dxfId="91" priority="20" operator="equal">
      <formula>""</formula>
    </cfRule>
  </conditionalFormatting>
  <dataValidations count="5">
    <dataValidation type="list" allowBlank="1" showInputMessage="1" showErrorMessage="1" sqref="S2:AC2" xr:uid="{03D49D03-BC15-4006-B0CB-D65E8FF32EF7}">
      <formula1>"経営事項審査申請用,入札参加資格審査申請用"</formula1>
    </dataValidation>
    <dataValidation type="list" allowBlank="1" showInputMessage="1" showErrorMessage="1" sqref="E19:F20" xr:uid="{CEB5B2A7-6AD3-4F5D-B45A-100598C7BA72}">
      <formula1>"昭和,平成,令和"</formula1>
    </dataValidation>
    <dataValidation type="list" allowBlank="1" showInputMessage="1" showErrorMessage="1" sqref="D21:E22" xr:uid="{7719A9C8-8089-4663-A9D9-6C1EF43C41E5}">
      <formula1>"60,100"</formula1>
    </dataValidation>
    <dataValidation imeMode="off" allowBlank="1" showInputMessage="1" showErrorMessage="1" sqref="U8:V8 X8:Y8 AA8:AB8 L17:AA17 G19:G20 I19:I20 K19:K20 G21:K22 G23:L24" xr:uid="{E1B2FF2F-2798-4FE3-971F-F17130CEB00F}"/>
    <dataValidation imeMode="hiragana" allowBlank="1" showInputMessage="1" showErrorMessage="1" sqref="L14:AA16 O35:AD37" xr:uid="{2499C4AB-AA57-4477-AD20-511749BABEE3}"/>
  </dataValidations>
  <pageMargins left="0.39370078740157483" right="0" top="0.31496062992125984" bottom="0.3" header="0.45" footer="0.27"/>
  <pageSetup paperSize="9" scale="92" fitToWidth="2" fitToHeight="2" orientation="portrait" blackAndWhite="1" r:id="rId1"/>
  <headerFooter alignWithMargins="0"/>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566760-EA3F-442C-B1E6-A8D4AF13A73D}">
  <sheetPr codeName="Sheet4">
    <tabColor theme="7" tint="0.79998168889431442"/>
  </sheetPr>
  <dimension ref="A1:AX512"/>
  <sheetViews>
    <sheetView showGridLines="0" zoomScale="85" zoomScaleNormal="85" zoomScaleSheetLayoutView="55" workbookViewId="0"/>
  </sheetViews>
  <sheetFormatPr defaultColWidth="8.75" defaultRowHeight="13.5"/>
  <cols>
    <col min="1" max="5" width="2.75" style="177" customWidth="1"/>
    <col min="6" max="9" width="2.625" style="177" customWidth="1"/>
    <col min="10" max="11" width="2.5" style="177" customWidth="1"/>
    <col min="12" max="12" width="6.625" style="177" customWidth="1"/>
    <col min="13" max="14" width="2.5" style="177" customWidth="1"/>
    <col min="15" max="15" width="6.5" style="177" customWidth="1"/>
    <col min="16" max="16" width="7.5" style="177" customWidth="1"/>
    <col min="17" max="17" width="1.25" style="177" customWidth="1"/>
    <col min="18" max="18" width="4.625" style="177" customWidth="1"/>
    <col min="19" max="19" width="1.25" style="177" customWidth="1"/>
    <col min="20" max="20" width="4.625" style="177" customWidth="1"/>
    <col min="21" max="22" width="1.25" style="177" customWidth="1"/>
    <col min="23" max="23" width="1.625" style="177" customWidth="1"/>
    <col min="24" max="24" width="1.25" style="177" customWidth="1"/>
    <col min="25" max="25" width="1.625" style="177" customWidth="1"/>
    <col min="26" max="27" width="1.25" style="177" customWidth="1"/>
    <col min="28" max="28" width="5.5" style="177" customWidth="1"/>
    <col min="29" max="29" width="1.25" style="177" customWidth="1"/>
    <col min="30" max="30" width="4.625" style="177" customWidth="1"/>
    <col min="31" max="32" width="1.25" style="177" customWidth="1"/>
    <col min="33" max="33" width="5.125" style="177" customWidth="1"/>
    <col min="34" max="35" width="7.875" style="177" customWidth="1"/>
    <col min="36" max="36" width="23.75" style="177" customWidth="1"/>
    <col min="37" max="37" width="8.75" style="177"/>
    <col min="38" max="38" width="13.125" style="177" customWidth="1"/>
    <col min="39" max="41" width="32" style="177" customWidth="1"/>
    <col min="42" max="16384" width="8.75" style="177"/>
  </cols>
  <sheetData>
    <row r="1" spans="1:50" ht="18.75">
      <c r="A1" s="134" t="s">
        <v>62</v>
      </c>
      <c r="B1" s="134"/>
      <c r="C1" s="134"/>
      <c r="D1" s="134"/>
      <c r="E1" s="134"/>
      <c r="F1" s="134"/>
      <c r="G1" s="134"/>
      <c r="H1" s="134"/>
      <c r="I1" s="134"/>
      <c r="J1" s="134"/>
      <c r="K1" s="134"/>
      <c r="L1" s="134"/>
      <c r="M1" s="134"/>
      <c r="N1" s="134"/>
      <c r="O1" s="134"/>
      <c r="P1" s="134"/>
      <c r="Q1" s="134"/>
      <c r="R1" s="134"/>
      <c r="S1" s="134"/>
      <c r="T1" s="134"/>
      <c r="U1" s="134"/>
      <c r="V1" s="134"/>
      <c r="W1" s="134"/>
      <c r="X1" s="134"/>
      <c r="Y1" s="134"/>
      <c r="Z1" s="134"/>
      <c r="AA1" s="134"/>
      <c r="AB1" s="134"/>
      <c r="AC1" s="134"/>
      <c r="AD1" s="134"/>
      <c r="AE1" s="134"/>
      <c r="AF1" s="134"/>
      <c r="AG1" s="134"/>
      <c r="AH1" s="134"/>
      <c r="AI1" s="134"/>
      <c r="AJ1" s="134"/>
    </row>
    <row r="2" spans="1:50" ht="6.75" customHeight="1">
      <c r="A2" s="586" t="s">
        <v>61</v>
      </c>
      <c r="B2" s="586"/>
      <c r="C2" s="586"/>
      <c r="D2" s="586"/>
      <c r="E2" s="586"/>
      <c r="F2" s="586"/>
      <c r="G2" s="586"/>
      <c r="H2" s="586"/>
      <c r="I2" s="586"/>
      <c r="J2" s="586"/>
      <c r="K2" s="586"/>
      <c r="L2" s="586"/>
      <c r="M2" s="586"/>
      <c r="N2" s="586"/>
      <c r="O2" s="586"/>
      <c r="P2" s="586"/>
      <c r="Q2" s="586"/>
      <c r="R2" s="586"/>
      <c r="S2" s="586"/>
      <c r="T2" s="586"/>
      <c r="U2" s="586"/>
      <c r="V2" s="586"/>
      <c r="W2" s="586"/>
      <c r="X2" s="586"/>
      <c r="Y2" s="586"/>
      <c r="Z2" s="586"/>
      <c r="AA2" s="586"/>
      <c r="AB2" s="586"/>
      <c r="AC2" s="586"/>
      <c r="AD2" s="586"/>
      <c r="AE2" s="586"/>
      <c r="AF2" s="586"/>
      <c r="AG2" s="586"/>
      <c r="AH2" s="586"/>
      <c r="AI2" s="134"/>
      <c r="AJ2" s="134"/>
    </row>
    <row r="3" spans="1:50" ht="18.75" customHeight="1">
      <c r="A3" s="586"/>
      <c r="B3" s="586"/>
      <c r="C3" s="586"/>
      <c r="D3" s="586"/>
      <c r="E3" s="586"/>
      <c r="F3" s="586"/>
      <c r="G3" s="586"/>
      <c r="H3" s="586"/>
      <c r="I3" s="586"/>
      <c r="J3" s="586"/>
      <c r="K3" s="586"/>
      <c r="L3" s="586"/>
      <c r="M3" s="586"/>
      <c r="N3" s="586"/>
      <c r="O3" s="586"/>
      <c r="P3" s="586"/>
      <c r="Q3" s="586"/>
      <c r="R3" s="586"/>
      <c r="S3" s="586"/>
      <c r="T3" s="586"/>
      <c r="U3" s="586"/>
      <c r="V3" s="586"/>
      <c r="W3" s="586"/>
      <c r="X3" s="586"/>
      <c r="Y3" s="586"/>
      <c r="Z3" s="586"/>
      <c r="AA3" s="586"/>
      <c r="AB3" s="586"/>
      <c r="AC3" s="586"/>
      <c r="AD3" s="586"/>
      <c r="AE3" s="586"/>
      <c r="AF3" s="586"/>
      <c r="AG3" s="586"/>
      <c r="AH3" s="586"/>
      <c r="AI3" s="587" t="s">
        <v>29</v>
      </c>
      <c r="AJ3" s="586">
        <v>1</v>
      </c>
    </row>
    <row r="4" spans="1:50" ht="13.5" customHeight="1">
      <c r="A4" s="586"/>
      <c r="B4" s="586"/>
      <c r="C4" s="586"/>
      <c r="D4" s="586"/>
      <c r="E4" s="586"/>
      <c r="F4" s="586"/>
      <c r="G4" s="586"/>
      <c r="H4" s="586"/>
      <c r="I4" s="586"/>
      <c r="J4" s="586"/>
      <c r="K4" s="586"/>
      <c r="L4" s="586"/>
      <c r="M4" s="586"/>
      <c r="N4" s="586"/>
      <c r="O4" s="586"/>
      <c r="P4" s="586"/>
      <c r="Q4" s="586"/>
      <c r="R4" s="586"/>
      <c r="S4" s="586"/>
      <c r="T4" s="586"/>
      <c r="U4" s="586"/>
      <c r="V4" s="586"/>
      <c r="W4" s="586"/>
      <c r="X4" s="586"/>
      <c r="Y4" s="586"/>
      <c r="Z4" s="586"/>
      <c r="AA4" s="586"/>
      <c r="AB4" s="586"/>
      <c r="AC4" s="586"/>
      <c r="AD4" s="586"/>
      <c r="AE4" s="586"/>
      <c r="AF4" s="586"/>
      <c r="AG4" s="586"/>
      <c r="AH4" s="586"/>
      <c r="AI4" s="587"/>
      <c r="AJ4" s="586"/>
    </row>
    <row r="5" spans="1:50" ht="19.5" thickBot="1">
      <c r="A5" s="134"/>
      <c r="B5" s="134"/>
      <c r="C5" s="134"/>
      <c r="D5" s="134"/>
      <c r="E5" s="134"/>
      <c r="F5" s="134"/>
      <c r="G5" s="134"/>
      <c r="H5" s="134"/>
      <c r="I5" s="134"/>
      <c r="J5" s="134"/>
      <c r="K5" s="134"/>
      <c r="L5" s="134"/>
      <c r="M5" s="134"/>
      <c r="N5" s="134"/>
      <c r="O5" s="134"/>
      <c r="P5" s="134"/>
      <c r="Q5" s="134"/>
      <c r="R5" s="134"/>
      <c r="S5" s="134"/>
      <c r="T5" s="134"/>
      <c r="U5" s="134"/>
      <c r="V5" s="134"/>
      <c r="W5" s="134"/>
      <c r="X5" s="134"/>
      <c r="Y5" s="134"/>
      <c r="Z5" s="134"/>
      <c r="AA5" s="134"/>
      <c r="AB5" s="134"/>
      <c r="AC5" s="134"/>
      <c r="AD5" s="134"/>
      <c r="AE5" s="134"/>
      <c r="AF5" s="134"/>
      <c r="AG5" s="134"/>
      <c r="AH5" s="134"/>
      <c r="AI5" s="134"/>
      <c r="AJ5" s="134"/>
    </row>
    <row r="6" spans="1:50" ht="19.5" customHeight="1">
      <c r="A6" s="554" t="s">
        <v>60</v>
      </c>
      <c r="B6" s="555"/>
      <c r="C6" s="555"/>
      <c r="D6" s="555"/>
      <c r="E6" s="555"/>
      <c r="F6" s="555"/>
      <c r="G6" s="555"/>
      <c r="H6" s="555"/>
      <c r="I6" s="555"/>
      <c r="J6" s="555"/>
      <c r="K6" s="555"/>
      <c r="L6" s="555"/>
      <c r="M6" s="555"/>
      <c r="N6" s="555"/>
      <c r="O6" s="556"/>
      <c r="P6" s="557" t="s">
        <v>59</v>
      </c>
      <c r="Q6" s="539"/>
      <c r="R6" s="539"/>
      <c r="S6" s="539"/>
      <c r="T6" s="540"/>
      <c r="U6" s="561">
        <f>'２⃣証明願'!L14</f>
        <v>0</v>
      </c>
      <c r="V6" s="607"/>
      <c r="W6" s="607"/>
      <c r="X6" s="607"/>
      <c r="Y6" s="607"/>
      <c r="Z6" s="607"/>
      <c r="AA6" s="607"/>
      <c r="AB6" s="607"/>
      <c r="AC6" s="607"/>
      <c r="AD6" s="607"/>
      <c r="AE6" s="607"/>
      <c r="AF6" s="607"/>
      <c r="AG6" s="607"/>
      <c r="AH6" s="607"/>
      <c r="AI6" s="607"/>
      <c r="AJ6" s="608"/>
    </row>
    <row r="7" spans="1:50" ht="19.5" customHeight="1">
      <c r="A7" s="567">
        <f>'２⃣証明願'!D21</f>
        <v>0</v>
      </c>
      <c r="B7" s="612"/>
      <c r="C7" s="612"/>
      <c r="D7" s="612"/>
      <c r="E7" s="612"/>
      <c r="F7" s="612"/>
      <c r="G7" s="571" t="s">
        <v>25</v>
      </c>
      <c r="H7" s="571"/>
      <c r="I7" s="573" t="str">
        <f>IF('２⃣証明願'!G21=0, "", '２⃣証明願'!G21)</f>
        <v/>
      </c>
      <c r="J7" s="573"/>
      <c r="K7" s="573"/>
      <c r="L7" s="573"/>
      <c r="M7" s="573"/>
      <c r="N7" s="573"/>
      <c r="O7" s="574"/>
      <c r="P7" s="558"/>
      <c r="Q7" s="559"/>
      <c r="R7" s="559"/>
      <c r="S7" s="559"/>
      <c r="T7" s="560"/>
      <c r="U7" s="609"/>
      <c r="V7" s="610"/>
      <c r="W7" s="610"/>
      <c r="X7" s="610"/>
      <c r="Y7" s="610"/>
      <c r="Z7" s="610"/>
      <c r="AA7" s="610"/>
      <c r="AB7" s="610"/>
      <c r="AC7" s="610"/>
      <c r="AD7" s="610"/>
      <c r="AE7" s="610"/>
      <c r="AF7" s="610"/>
      <c r="AG7" s="610"/>
      <c r="AH7" s="610"/>
      <c r="AI7" s="610"/>
      <c r="AJ7" s="611"/>
    </row>
    <row r="8" spans="1:50" ht="17.45" customHeight="1">
      <c r="A8" s="613"/>
      <c r="B8" s="614"/>
      <c r="C8" s="614"/>
      <c r="D8" s="614"/>
      <c r="E8" s="614"/>
      <c r="F8" s="614"/>
      <c r="G8" s="572"/>
      <c r="H8" s="572"/>
      <c r="I8" s="575"/>
      <c r="J8" s="575"/>
      <c r="K8" s="575"/>
      <c r="L8" s="575"/>
      <c r="M8" s="575"/>
      <c r="N8" s="575"/>
      <c r="O8" s="576"/>
      <c r="P8" s="577" t="s">
        <v>58</v>
      </c>
      <c r="Q8" s="578"/>
      <c r="R8" s="578"/>
      <c r="S8" s="578"/>
      <c r="T8" s="579"/>
      <c r="U8" s="580">
        <f>'２⃣証明願'!L15</f>
        <v>0</v>
      </c>
      <c r="V8" s="615"/>
      <c r="W8" s="615"/>
      <c r="X8" s="615"/>
      <c r="Y8" s="615"/>
      <c r="Z8" s="615"/>
      <c r="AA8" s="615"/>
      <c r="AB8" s="615"/>
      <c r="AC8" s="615"/>
      <c r="AD8" s="615"/>
      <c r="AE8" s="615"/>
      <c r="AF8" s="615"/>
      <c r="AG8" s="615"/>
      <c r="AH8" s="615"/>
      <c r="AI8" s="615"/>
      <c r="AJ8" s="616"/>
      <c r="AM8" s="588"/>
      <c r="AN8" s="588"/>
    </row>
    <row r="9" spans="1:50" ht="17.45" customHeight="1">
      <c r="A9" s="583" t="s">
        <v>57</v>
      </c>
      <c r="B9" s="584"/>
      <c r="C9" s="584"/>
      <c r="D9" s="584"/>
      <c r="E9" s="584"/>
      <c r="F9" s="584"/>
      <c r="G9" s="584"/>
      <c r="H9" s="584"/>
      <c r="I9" s="584"/>
      <c r="J9" s="584"/>
      <c r="K9" s="584"/>
      <c r="L9" s="584"/>
      <c r="M9" s="584"/>
      <c r="N9" s="584"/>
      <c r="O9" s="585"/>
      <c r="P9" s="558"/>
      <c r="Q9" s="559"/>
      <c r="R9" s="559"/>
      <c r="S9" s="559"/>
      <c r="T9" s="560"/>
      <c r="U9" s="609"/>
      <c r="V9" s="610"/>
      <c r="W9" s="610"/>
      <c r="X9" s="610"/>
      <c r="Y9" s="610"/>
      <c r="Z9" s="610"/>
      <c r="AA9" s="610"/>
      <c r="AB9" s="610"/>
      <c r="AC9" s="610"/>
      <c r="AD9" s="610"/>
      <c r="AE9" s="610"/>
      <c r="AF9" s="610"/>
      <c r="AG9" s="610"/>
      <c r="AH9" s="610"/>
      <c r="AI9" s="610"/>
      <c r="AJ9" s="611"/>
      <c r="AM9" s="588"/>
      <c r="AN9" s="588"/>
    </row>
    <row r="10" spans="1:50" ht="24.95" customHeight="1" thickBot="1">
      <c r="A10" s="604" t="str">
        <f>IF('２⃣証明願'!N26=0, "", '２⃣証明願'!N26)</f>
        <v/>
      </c>
      <c r="B10" s="605"/>
      <c r="C10" s="605"/>
      <c r="D10" s="605"/>
      <c r="E10" s="605"/>
      <c r="F10" s="605"/>
      <c r="G10" s="605"/>
      <c r="H10" s="606" t="s">
        <v>24</v>
      </c>
      <c r="I10" s="606"/>
      <c r="J10" s="605" t="str">
        <f>IF('２⃣証明願'!W26=0, "", '２⃣証明願'!W26)</f>
        <v/>
      </c>
      <c r="K10" s="605"/>
      <c r="L10" s="605"/>
      <c r="M10" s="605"/>
      <c r="N10" s="605"/>
      <c r="O10" s="605"/>
      <c r="P10" s="531" t="s">
        <v>56</v>
      </c>
      <c r="Q10" s="532"/>
      <c r="R10" s="532"/>
      <c r="S10" s="532"/>
      <c r="T10" s="533"/>
      <c r="U10" s="534">
        <f>'２⃣証明願'!L17</f>
        <v>0</v>
      </c>
      <c r="V10" s="603"/>
      <c r="W10" s="603"/>
      <c r="X10" s="603"/>
      <c r="Y10" s="603"/>
      <c r="Z10" s="603"/>
      <c r="AA10" s="603"/>
      <c r="AB10" s="603"/>
      <c r="AC10" s="603"/>
      <c r="AD10" s="603"/>
      <c r="AE10" s="603"/>
      <c r="AF10" s="603"/>
      <c r="AG10" s="603"/>
      <c r="AH10" s="537" t="s">
        <v>55</v>
      </c>
      <c r="AI10" s="532"/>
      <c r="AJ10" s="96"/>
    </row>
    <row r="11" spans="1:50" ht="30" customHeight="1">
      <c r="A11" s="538" t="s">
        <v>54</v>
      </c>
      <c r="B11" s="539"/>
      <c r="C11" s="539"/>
      <c r="D11" s="539"/>
      <c r="E11" s="539"/>
      <c r="F11" s="540"/>
      <c r="G11" s="544" t="s">
        <v>53</v>
      </c>
      <c r="H11" s="539"/>
      <c r="I11" s="539"/>
      <c r="J11" s="539"/>
      <c r="K11" s="539"/>
      <c r="L11" s="539"/>
      <c r="M11" s="539"/>
      <c r="N11" s="540"/>
      <c r="O11" s="546" t="s">
        <v>52</v>
      </c>
      <c r="P11" s="544" t="s">
        <v>51</v>
      </c>
      <c r="Q11" s="539"/>
      <c r="R11" s="539"/>
      <c r="S11" s="539"/>
      <c r="T11" s="540"/>
      <c r="U11" s="548" t="s">
        <v>50</v>
      </c>
      <c r="V11" s="549"/>
      <c r="W11" s="549"/>
      <c r="X11" s="549"/>
      <c r="Y11" s="549"/>
      <c r="Z11" s="549"/>
      <c r="AA11" s="550"/>
      <c r="AB11" s="548" t="s">
        <v>49</v>
      </c>
      <c r="AC11" s="539"/>
      <c r="AD11" s="539"/>
      <c r="AE11" s="539"/>
      <c r="AF11" s="539"/>
      <c r="AG11" s="540"/>
      <c r="AH11" s="548" t="s">
        <v>48</v>
      </c>
      <c r="AI11" s="550"/>
      <c r="AJ11" s="511" t="s">
        <v>19</v>
      </c>
    </row>
    <row r="12" spans="1:50" ht="30" customHeight="1" thickBot="1">
      <c r="A12" s="541"/>
      <c r="B12" s="542"/>
      <c r="C12" s="542"/>
      <c r="D12" s="542"/>
      <c r="E12" s="542"/>
      <c r="F12" s="543"/>
      <c r="G12" s="545"/>
      <c r="H12" s="542"/>
      <c r="I12" s="542"/>
      <c r="J12" s="542"/>
      <c r="K12" s="542"/>
      <c r="L12" s="542"/>
      <c r="M12" s="542"/>
      <c r="N12" s="543"/>
      <c r="O12" s="547"/>
      <c r="P12" s="545"/>
      <c r="Q12" s="542"/>
      <c r="R12" s="542"/>
      <c r="S12" s="542"/>
      <c r="T12" s="543"/>
      <c r="U12" s="551"/>
      <c r="V12" s="552"/>
      <c r="W12" s="552"/>
      <c r="X12" s="552"/>
      <c r="Y12" s="552"/>
      <c r="Z12" s="552"/>
      <c r="AA12" s="553"/>
      <c r="AB12" s="545"/>
      <c r="AC12" s="542"/>
      <c r="AD12" s="542"/>
      <c r="AE12" s="542"/>
      <c r="AF12" s="542"/>
      <c r="AG12" s="543"/>
      <c r="AH12" s="551"/>
      <c r="AI12" s="553"/>
      <c r="AJ12" s="512"/>
      <c r="AL12" s="178"/>
      <c r="AM12" s="178"/>
      <c r="AN12" s="178"/>
      <c r="AO12" s="178"/>
      <c r="AP12" s="178"/>
      <c r="AQ12" s="178"/>
      <c r="AR12" s="178"/>
      <c r="AS12" s="178"/>
      <c r="AT12" s="178"/>
      <c r="AU12" s="178"/>
      <c r="AV12" s="178"/>
      <c r="AW12" s="178"/>
      <c r="AX12" s="178"/>
    </row>
    <row r="13" spans="1:50" ht="26.1" customHeight="1">
      <c r="A13" s="513"/>
      <c r="B13" s="514"/>
      <c r="C13" s="514"/>
      <c r="D13" s="514"/>
      <c r="E13" s="514"/>
      <c r="F13" s="515"/>
      <c r="G13" s="516"/>
      <c r="H13" s="517"/>
      <c r="I13" s="517"/>
      <c r="J13" s="517"/>
      <c r="K13" s="517"/>
      <c r="L13" s="517"/>
      <c r="M13" s="517"/>
      <c r="N13" s="518"/>
      <c r="O13" s="302"/>
      <c r="P13" s="494"/>
      <c r="Q13" s="495"/>
      <c r="R13" s="495"/>
      <c r="S13" s="495"/>
      <c r="T13" s="496"/>
      <c r="U13" s="519"/>
      <c r="V13" s="520"/>
      <c r="W13" s="520"/>
      <c r="X13" s="520"/>
      <c r="Y13" s="520"/>
      <c r="Z13" s="520"/>
      <c r="AA13" s="521"/>
      <c r="AB13" s="522"/>
      <c r="AC13" s="523"/>
      <c r="AD13" s="523"/>
      <c r="AE13" s="523"/>
      <c r="AF13" s="523"/>
      <c r="AG13" s="524"/>
      <c r="AH13" s="525"/>
      <c r="AI13" s="526"/>
      <c r="AJ13" s="307"/>
    </row>
    <row r="14" spans="1:50" ht="26.1" customHeight="1">
      <c r="A14" s="440"/>
      <c r="B14" s="441"/>
      <c r="C14" s="441"/>
      <c r="D14" s="441"/>
      <c r="E14" s="441"/>
      <c r="F14" s="442"/>
      <c r="G14" s="449"/>
      <c r="H14" s="450"/>
      <c r="I14" s="450"/>
      <c r="J14" s="450"/>
      <c r="K14" s="450"/>
      <c r="L14" s="450"/>
      <c r="M14" s="450"/>
      <c r="N14" s="451"/>
      <c r="O14" s="303"/>
      <c r="P14" s="470"/>
      <c r="Q14" s="471"/>
      <c r="R14" s="471"/>
      <c r="S14" s="471"/>
      <c r="T14" s="472"/>
      <c r="U14" s="473"/>
      <c r="V14" s="474"/>
      <c r="W14" s="474"/>
      <c r="X14" s="474"/>
      <c r="Y14" s="474"/>
      <c r="Z14" s="474"/>
      <c r="AA14" s="475"/>
      <c r="AB14" s="476"/>
      <c r="AC14" s="477"/>
      <c r="AD14" s="477"/>
      <c r="AE14" s="477"/>
      <c r="AF14" s="477"/>
      <c r="AG14" s="478"/>
      <c r="AH14" s="466"/>
      <c r="AI14" s="467"/>
      <c r="AJ14" s="308"/>
    </row>
    <row r="15" spans="1:50" ht="26.1" customHeight="1">
      <c r="A15" s="488"/>
      <c r="B15" s="489"/>
      <c r="C15" s="489"/>
      <c r="D15" s="489"/>
      <c r="E15" s="489"/>
      <c r="F15" s="490"/>
      <c r="G15" s="491"/>
      <c r="H15" s="492"/>
      <c r="I15" s="492"/>
      <c r="J15" s="492"/>
      <c r="K15" s="492"/>
      <c r="L15" s="492"/>
      <c r="M15" s="492"/>
      <c r="N15" s="493"/>
      <c r="O15" s="304"/>
      <c r="P15" s="508"/>
      <c r="Q15" s="509"/>
      <c r="R15" s="509"/>
      <c r="S15" s="509"/>
      <c r="T15" s="510"/>
      <c r="U15" s="502"/>
      <c r="V15" s="503"/>
      <c r="W15" s="503"/>
      <c r="X15" s="503"/>
      <c r="Y15" s="503"/>
      <c r="Z15" s="503"/>
      <c r="AA15" s="504"/>
      <c r="AB15" s="505"/>
      <c r="AC15" s="506"/>
      <c r="AD15" s="506"/>
      <c r="AE15" s="506"/>
      <c r="AF15" s="506"/>
      <c r="AG15" s="507"/>
      <c r="AH15" s="497"/>
      <c r="AI15" s="498"/>
      <c r="AJ15" s="309"/>
    </row>
    <row r="16" spans="1:50" ht="26.1" customHeight="1">
      <c r="A16" s="437"/>
      <c r="B16" s="438"/>
      <c r="C16" s="438"/>
      <c r="D16" s="438"/>
      <c r="E16" s="438"/>
      <c r="F16" s="439"/>
      <c r="G16" s="446"/>
      <c r="H16" s="447"/>
      <c r="I16" s="447"/>
      <c r="J16" s="447"/>
      <c r="K16" s="447"/>
      <c r="L16" s="447"/>
      <c r="M16" s="447"/>
      <c r="N16" s="448"/>
      <c r="O16" s="305"/>
      <c r="P16" s="494"/>
      <c r="Q16" s="495"/>
      <c r="R16" s="495"/>
      <c r="S16" s="495"/>
      <c r="T16" s="496"/>
      <c r="U16" s="458"/>
      <c r="V16" s="459"/>
      <c r="W16" s="459"/>
      <c r="X16" s="459"/>
      <c r="Y16" s="459"/>
      <c r="Z16" s="459"/>
      <c r="AA16" s="460"/>
      <c r="AB16" s="461"/>
      <c r="AC16" s="462"/>
      <c r="AD16" s="462"/>
      <c r="AE16" s="462"/>
      <c r="AF16" s="462"/>
      <c r="AG16" s="463"/>
      <c r="AH16" s="464"/>
      <c r="AI16" s="465"/>
      <c r="AJ16" s="310"/>
    </row>
    <row r="17" spans="1:38" ht="26.1" customHeight="1">
      <c r="A17" s="440"/>
      <c r="B17" s="441"/>
      <c r="C17" s="441"/>
      <c r="D17" s="441"/>
      <c r="E17" s="441"/>
      <c r="F17" s="442"/>
      <c r="G17" s="449"/>
      <c r="H17" s="450"/>
      <c r="I17" s="450"/>
      <c r="J17" s="450"/>
      <c r="K17" s="450"/>
      <c r="L17" s="450"/>
      <c r="M17" s="450"/>
      <c r="N17" s="451"/>
      <c r="O17" s="303"/>
      <c r="P17" s="470"/>
      <c r="Q17" s="471"/>
      <c r="R17" s="471"/>
      <c r="S17" s="471"/>
      <c r="T17" s="472"/>
      <c r="U17" s="473"/>
      <c r="V17" s="474"/>
      <c r="W17" s="474"/>
      <c r="X17" s="474"/>
      <c r="Y17" s="474"/>
      <c r="Z17" s="474"/>
      <c r="AA17" s="475"/>
      <c r="AB17" s="476"/>
      <c r="AC17" s="477"/>
      <c r="AD17" s="477"/>
      <c r="AE17" s="477"/>
      <c r="AF17" s="477"/>
      <c r="AG17" s="478"/>
      <c r="AH17" s="466"/>
      <c r="AI17" s="467"/>
      <c r="AJ17" s="308"/>
    </row>
    <row r="18" spans="1:38" ht="26.1" customHeight="1">
      <c r="A18" s="488"/>
      <c r="B18" s="489"/>
      <c r="C18" s="489"/>
      <c r="D18" s="489"/>
      <c r="E18" s="489"/>
      <c r="F18" s="490"/>
      <c r="G18" s="491"/>
      <c r="H18" s="492"/>
      <c r="I18" s="492"/>
      <c r="J18" s="492"/>
      <c r="K18" s="492"/>
      <c r="L18" s="492"/>
      <c r="M18" s="492"/>
      <c r="N18" s="493"/>
      <c r="O18" s="304"/>
      <c r="P18" s="508"/>
      <c r="Q18" s="509"/>
      <c r="R18" s="509"/>
      <c r="S18" s="509"/>
      <c r="T18" s="510"/>
      <c r="U18" s="502"/>
      <c r="V18" s="503"/>
      <c r="W18" s="503"/>
      <c r="X18" s="503"/>
      <c r="Y18" s="503"/>
      <c r="Z18" s="503"/>
      <c r="AA18" s="504"/>
      <c r="AB18" s="505"/>
      <c r="AC18" s="506"/>
      <c r="AD18" s="506"/>
      <c r="AE18" s="506"/>
      <c r="AF18" s="506"/>
      <c r="AG18" s="507"/>
      <c r="AH18" s="497"/>
      <c r="AI18" s="498"/>
      <c r="AJ18" s="309"/>
    </row>
    <row r="19" spans="1:38" ht="26.1" customHeight="1">
      <c r="A19" s="437"/>
      <c r="B19" s="438"/>
      <c r="C19" s="438"/>
      <c r="D19" s="438"/>
      <c r="E19" s="438"/>
      <c r="F19" s="439"/>
      <c r="G19" s="446"/>
      <c r="H19" s="447"/>
      <c r="I19" s="447"/>
      <c r="J19" s="447"/>
      <c r="K19" s="447"/>
      <c r="L19" s="447"/>
      <c r="M19" s="447"/>
      <c r="N19" s="448"/>
      <c r="O19" s="305"/>
      <c r="P19" s="494"/>
      <c r="Q19" s="495"/>
      <c r="R19" s="495"/>
      <c r="S19" s="495"/>
      <c r="T19" s="496"/>
      <c r="U19" s="458"/>
      <c r="V19" s="459"/>
      <c r="W19" s="459"/>
      <c r="X19" s="459"/>
      <c r="Y19" s="459"/>
      <c r="Z19" s="459"/>
      <c r="AA19" s="460"/>
      <c r="AB19" s="461"/>
      <c r="AC19" s="462"/>
      <c r="AD19" s="462"/>
      <c r="AE19" s="462"/>
      <c r="AF19" s="462"/>
      <c r="AG19" s="463"/>
      <c r="AH19" s="464"/>
      <c r="AI19" s="465"/>
      <c r="AJ19" s="310"/>
      <c r="AL19" s="181"/>
    </row>
    <row r="20" spans="1:38" ht="26.1" customHeight="1">
      <c r="A20" s="440"/>
      <c r="B20" s="441"/>
      <c r="C20" s="441"/>
      <c r="D20" s="441"/>
      <c r="E20" s="441"/>
      <c r="F20" s="442"/>
      <c r="G20" s="449"/>
      <c r="H20" s="450"/>
      <c r="I20" s="450"/>
      <c r="J20" s="450"/>
      <c r="K20" s="450"/>
      <c r="L20" s="450"/>
      <c r="M20" s="450"/>
      <c r="N20" s="451"/>
      <c r="O20" s="303"/>
      <c r="P20" s="470"/>
      <c r="Q20" s="471"/>
      <c r="R20" s="471"/>
      <c r="S20" s="471"/>
      <c r="T20" s="472"/>
      <c r="U20" s="473"/>
      <c r="V20" s="474"/>
      <c r="W20" s="474"/>
      <c r="X20" s="474"/>
      <c r="Y20" s="474"/>
      <c r="Z20" s="474"/>
      <c r="AA20" s="475"/>
      <c r="AB20" s="476"/>
      <c r="AC20" s="477"/>
      <c r="AD20" s="477"/>
      <c r="AE20" s="477"/>
      <c r="AF20" s="477"/>
      <c r="AG20" s="478"/>
      <c r="AH20" s="466"/>
      <c r="AI20" s="467"/>
      <c r="AJ20" s="308"/>
      <c r="AL20" s="181"/>
    </row>
    <row r="21" spans="1:38" ht="26.1" customHeight="1">
      <c r="A21" s="488"/>
      <c r="B21" s="489"/>
      <c r="C21" s="489"/>
      <c r="D21" s="489"/>
      <c r="E21" s="489"/>
      <c r="F21" s="490"/>
      <c r="G21" s="491"/>
      <c r="H21" s="492"/>
      <c r="I21" s="492"/>
      <c r="J21" s="492"/>
      <c r="K21" s="492"/>
      <c r="L21" s="492"/>
      <c r="M21" s="492"/>
      <c r="N21" s="493"/>
      <c r="O21" s="304"/>
      <c r="P21" s="508"/>
      <c r="Q21" s="509"/>
      <c r="R21" s="509"/>
      <c r="S21" s="509"/>
      <c r="T21" s="510"/>
      <c r="U21" s="502"/>
      <c r="V21" s="503"/>
      <c r="W21" s="503"/>
      <c r="X21" s="503"/>
      <c r="Y21" s="503"/>
      <c r="Z21" s="503"/>
      <c r="AA21" s="504"/>
      <c r="AB21" s="505"/>
      <c r="AC21" s="506"/>
      <c r="AD21" s="506"/>
      <c r="AE21" s="506"/>
      <c r="AF21" s="506"/>
      <c r="AG21" s="507"/>
      <c r="AH21" s="497"/>
      <c r="AI21" s="498"/>
      <c r="AJ21" s="309"/>
      <c r="AL21" s="181"/>
    </row>
    <row r="22" spans="1:38" ht="26.1" customHeight="1">
      <c r="A22" s="437"/>
      <c r="B22" s="438"/>
      <c r="C22" s="438"/>
      <c r="D22" s="438"/>
      <c r="E22" s="438"/>
      <c r="F22" s="439"/>
      <c r="G22" s="446"/>
      <c r="H22" s="447"/>
      <c r="I22" s="447"/>
      <c r="J22" s="447"/>
      <c r="K22" s="447"/>
      <c r="L22" s="447"/>
      <c r="M22" s="447"/>
      <c r="N22" s="448"/>
      <c r="O22" s="305"/>
      <c r="P22" s="494"/>
      <c r="Q22" s="495"/>
      <c r="R22" s="495"/>
      <c r="S22" s="495"/>
      <c r="T22" s="496"/>
      <c r="U22" s="458"/>
      <c r="V22" s="459"/>
      <c r="W22" s="459"/>
      <c r="X22" s="459"/>
      <c r="Y22" s="459"/>
      <c r="Z22" s="459"/>
      <c r="AA22" s="460"/>
      <c r="AB22" s="461"/>
      <c r="AC22" s="462"/>
      <c r="AD22" s="462"/>
      <c r="AE22" s="462"/>
      <c r="AF22" s="462"/>
      <c r="AG22" s="463"/>
      <c r="AH22" s="464"/>
      <c r="AI22" s="465"/>
      <c r="AJ22" s="310"/>
      <c r="AL22" s="181"/>
    </row>
    <row r="23" spans="1:38" ht="26.1" customHeight="1">
      <c r="A23" s="440"/>
      <c r="B23" s="441"/>
      <c r="C23" s="441"/>
      <c r="D23" s="441"/>
      <c r="E23" s="441"/>
      <c r="F23" s="442"/>
      <c r="G23" s="449"/>
      <c r="H23" s="450"/>
      <c r="I23" s="450"/>
      <c r="J23" s="450"/>
      <c r="K23" s="450"/>
      <c r="L23" s="450"/>
      <c r="M23" s="450"/>
      <c r="N23" s="451"/>
      <c r="O23" s="303"/>
      <c r="P23" s="470"/>
      <c r="Q23" s="471"/>
      <c r="R23" s="471"/>
      <c r="S23" s="471"/>
      <c r="T23" s="472"/>
      <c r="U23" s="473"/>
      <c r="V23" s="474"/>
      <c r="W23" s="474"/>
      <c r="X23" s="474"/>
      <c r="Y23" s="474"/>
      <c r="Z23" s="474"/>
      <c r="AA23" s="475"/>
      <c r="AB23" s="476"/>
      <c r="AC23" s="477"/>
      <c r="AD23" s="477"/>
      <c r="AE23" s="477"/>
      <c r="AF23" s="477"/>
      <c r="AG23" s="478"/>
      <c r="AH23" s="466"/>
      <c r="AI23" s="467"/>
      <c r="AJ23" s="308"/>
      <c r="AL23" s="181"/>
    </row>
    <row r="24" spans="1:38" ht="26.1" customHeight="1">
      <c r="A24" s="488"/>
      <c r="B24" s="489"/>
      <c r="C24" s="489"/>
      <c r="D24" s="489"/>
      <c r="E24" s="489"/>
      <c r="F24" s="490"/>
      <c r="G24" s="491"/>
      <c r="H24" s="492"/>
      <c r="I24" s="492"/>
      <c r="J24" s="492"/>
      <c r="K24" s="492"/>
      <c r="L24" s="492"/>
      <c r="M24" s="492"/>
      <c r="N24" s="493"/>
      <c r="O24" s="304"/>
      <c r="P24" s="508"/>
      <c r="Q24" s="509"/>
      <c r="R24" s="509"/>
      <c r="S24" s="509"/>
      <c r="T24" s="510"/>
      <c r="U24" s="502"/>
      <c r="V24" s="503"/>
      <c r="W24" s="503"/>
      <c r="X24" s="503"/>
      <c r="Y24" s="503"/>
      <c r="Z24" s="503"/>
      <c r="AA24" s="504"/>
      <c r="AB24" s="505"/>
      <c r="AC24" s="506"/>
      <c r="AD24" s="506"/>
      <c r="AE24" s="506"/>
      <c r="AF24" s="506"/>
      <c r="AG24" s="507"/>
      <c r="AH24" s="497"/>
      <c r="AI24" s="498"/>
      <c r="AJ24" s="309"/>
      <c r="AL24" s="181"/>
    </row>
    <row r="25" spans="1:38" ht="26.1" customHeight="1">
      <c r="A25" s="437"/>
      <c r="B25" s="438"/>
      <c r="C25" s="438"/>
      <c r="D25" s="438"/>
      <c r="E25" s="438"/>
      <c r="F25" s="439"/>
      <c r="G25" s="446"/>
      <c r="H25" s="447"/>
      <c r="I25" s="447"/>
      <c r="J25" s="447"/>
      <c r="K25" s="447"/>
      <c r="L25" s="447"/>
      <c r="M25" s="447"/>
      <c r="N25" s="448"/>
      <c r="O25" s="305"/>
      <c r="P25" s="494"/>
      <c r="Q25" s="495"/>
      <c r="R25" s="495"/>
      <c r="S25" s="495"/>
      <c r="T25" s="496"/>
      <c r="U25" s="458"/>
      <c r="V25" s="459"/>
      <c r="W25" s="459"/>
      <c r="X25" s="459"/>
      <c r="Y25" s="459"/>
      <c r="Z25" s="459"/>
      <c r="AA25" s="460"/>
      <c r="AB25" s="461"/>
      <c r="AC25" s="462"/>
      <c r="AD25" s="462"/>
      <c r="AE25" s="462"/>
      <c r="AF25" s="462"/>
      <c r="AG25" s="463"/>
      <c r="AH25" s="464"/>
      <c r="AI25" s="465"/>
      <c r="AJ25" s="310"/>
      <c r="AL25" s="181"/>
    </row>
    <row r="26" spans="1:38" ht="26.1" customHeight="1">
      <c r="A26" s="440"/>
      <c r="B26" s="441"/>
      <c r="C26" s="441"/>
      <c r="D26" s="441"/>
      <c r="E26" s="441"/>
      <c r="F26" s="442"/>
      <c r="G26" s="449"/>
      <c r="H26" s="450"/>
      <c r="I26" s="450"/>
      <c r="J26" s="450"/>
      <c r="K26" s="450"/>
      <c r="L26" s="450"/>
      <c r="M26" s="450"/>
      <c r="N26" s="451"/>
      <c r="O26" s="303"/>
      <c r="P26" s="470"/>
      <c r="Q26" s="471"/>
      <c r="R26" s="471"/>
      <c r="S26" s="471"/>
      <c r="T26" s="472"/>
      <c r="U26" s="473"/>
      <c r="V26" s="474"/>
      <c r="W26" s="474"/>
      <c r="X26" s="474"/>
      <c r="Y26" s="474"/>
      <c r="Z26" s="474"/>
      <c r="AA26" s="475"/>
      <c r="AB26" s="476"/>
      <c r="AC26" s="477"/>
      <c r="AD26" s="477"/>
      <c r="AE26" s="477"/>
      <c r="AF26" s="477"/>
      <c r="AG26" s="478"/>
      <c r="AH26" s="466"/>
      <c r="AI26" s="467"/>
      <c r="AJ26" s="308"/>
    </row>
    <row r="27" spans="1:38" ht="26.1" customHeight="1">
      <c r="A27" s="488"/>
      <c r="B27" s="489"/>
      <c r="C27" s="489"/>
      <c r="D27" s="489"/>
      <c r="E27" s="489"/>
      <c r="F27" s="490"/>
      <c r="G27" s="491"/>
      <c r="H27" s="492"/>
      <c r="I27" s="492"/>
      <c r="J27" s="492"/>
      <c r="K27" s="492"/>
      <c r="L27" s="492"/>
      <c r="M27" s="492"/>
      <c r="N27" s="493"/>
      <c r="O27" s="304"/>
      <c r="P27" s="499"/>
      <c r="Q27" s="500"/>
      <c r="R27" s="500"/>
      <c r="S27" s="500"/>
      <c r="T27" s="501"/>
      <c r="U27" s="502"/>
      <c r="V27" s="503"/>
      <c r="W27" s="503"/>
      <c r="X27" s="503"/>
      <c r="Y27" s="503"/>
      <c r="Z27" s="503"/>
      <c r="AA27" s="504"/>
      <c r="AB27" s="505"/>
      <c r="AC27" s="506"/>
      <c r="AD27" s="506"/>
      <c r="AE27" s="506"/>
      <c r="AF27" s="506"/>
      <c r="AG27" s="507"/>
      <c r="AH27" s="497"/>
      <c r="AI27" s="498"/>
      <c r="AJ27" s="309"/>
    </row>
    <row r="28" spans="1:38" ht="26.1" customHeight="1">
      <c r="A28" s="437"/>
      <c r="B28" s="438"/>
      <c r="C28" s="438"/>
      <c r="D28" s="438"/>
      <c r="E28" s="438"/>
      <c r="F28" s="439"/>
      <c r="G28" s="446"/>
      <c r="H28" s="447"/>
      <c r="I28" s="447"/>
      <c r="J28" s="447"/>
      <c r="K28" s="447"/>
      <c r="L28" s="447"/>
      <c r="M28" s="447"/>
      <c r="N28" s="448"/>
      <c r="O28" s="305"/>
      <c r="P28" s="494"/>
      <c r="Q28" s="495"/>
      <c r="R28" s="495"/>
      <c r="S28" s="495"/>
      <c r="T28" s="496"/>
      <c r="U28" s="458"/>
      <c r="V28" s="459"/>
      <c r="W28" s="459"/>
      <c r="X28" s="459"/>
      <c r="Y28" s="459"/>
      <c r="Z28" s="459"/>
      <c r="AA28" s="460"/>
      <c r="AB28" s="461"/>
      <c r="AC28" s="462"/>
      <c r="AD28" s="462"/>
      <c r="AE28" s="462"/>
      <c r="AF28" s="462"/>
      <c r="AG28" s="463"/>
      <c r="AH28" s="464"/>
      <c r="AI28" s="465"/>
      <c r="AJ28" s="310"/>
    </row>
    <row r="29" spans="1:38" ht="26.1" customHeight="1">
      <c r="A29" s="440"/>
      <c r="B29" s="441"/>
      <c r="C29" s="441"/>
      <c r="D29" s="441"/>
      <c r="E29" s="441"/>
      <c r="F29" s="442"/>
      <c r="G29" s="449"/>
      <c r="H29" s="450"/>
      <c r="I29" s="450"/>
      <c r="J29" s="450"/>
      <c r="K29" s="450"/>
      <c r="L29" s="450"/>
      <c r="M29" s="450"/>
      <c r="N29" s="451"/>
      <c r="O29" s="303"/>
      <c r="P29" s="470"/>
      <c r="Q29" s="471"/>
      <c r="R29" s="471"/>
      <c r="S29" s="471"/>
      <c r="T29" s="472"/>
      <c r="U29" s="473"/>
      <c r="V29" s="474"/>
      <c r="W29" s="474"/>
      <c r="X29" s="474"/>
      <c r="Y29" s="474"/>
      <c r="Z29" s="474"/>
      <c r="AA29" s="475"/>
      <c r="AB29" s="476"/>
      <c r="AC29" s="477"/>
      <c r="AD29" s="477"/>
      <c r="AE29" s="477"/>
      <c r="AF29" s="477"/>
      <c r="AG29" s="478"/>
      <c r="AH29" s="466"/>
      <c r="AI29" s="467"/>
      <c r="AJ29" s="308"/>
    </row>
    <row r="30" spans="1:38" ht="26.1" customHeight="1">
      <c r="A30" s="488"/>
      <c r="B30" s="489"/>
      <c r="C30" s="489"/>
      <c r="D30" s="489"/>
      <c r="E30" s="489"/>
      <c r="F30" s="490"/>
      <c r="G30" s="491"/>
      <c r="H30" s="492"/>
      <c r="I30" s="492"/>
      <c r="J30" s="492"/>
      <c r="K30" s="492"/>
      <c r="L30" s="492"/>
      <c r="M30" s="492"/>
      <c r="N30" s="493"/>
      <c r="O30" s="304"/>
      <c r="P30" s="499"/>
      <c r="Q30" s="500"/>
      <c r="R30" s="500"/>
      <c r="S30" s="500"/>
      <c r="T30" s="501"/>
      <c r="U30" s="502"/>
      <c r="V30" s="503"/>
      <c r="W30" s="503"/>
      <c r="X30" s="503"/>
      <c r="Y30" s="503"/>
      <c r="Z30" s="503"/>
      <c r="AA30" s="504"/>
      <c r="AB30" s="505"/>
      <c r="AC30" s="506"/>
      <c r="AD30" s="506"/>
      <c r="AE30" s="506"/>
      <c r="AF30" s="506"/>
      <c r="AG30" s="507"/>
      <c r="AH30" s="497"/>
      <c r="AI30" s="498"/>
      <c r="AJ30" s="309"/>
    </row>
    <row r="31" spans="1:38" ht="26.1" customHeight="1">
      <c r="A31" s="437"/>
      <c r="B31" s="438"/>
      <c r="C31" s="438"/>
      <c r="D31" s="438"/>
      <c r="E31" s="438"/>
      <c r="F31" s="439"/>
      <c r="G31" s="446"/>
      <c r="H31" s="447"/>
      <c r="I31" s="447"/>
      <c r="J31" s="447"/>
      <c r="K31" s="447"/>
      <c r="L31" s="447"/>
      <c r="M31" s="447"/>
      <c r="N31" s="448"/>
      <c r="O31" s="305"/>
      <c r="P31" s="494"/>
      <c r="Q31" s="495"/>
      <c r="R31" s="495"/>
      <c r="S31" s="495"/>
      <c r="T31" s="496"/>
      <c r="U31" s="458"/>
      <c r="V31" s="459"/>
      <c r="W31" s="459"/>
      <c r="X31" s="459"/>
      <c r="Y31" s="459"/>
      <c r="Z31" s="459"/>
      <c r="AA31" s="460"/>
      <c r="AB31" s="461"/>
      <c r="AC31" s="462"/>
      <c r="AD31" s="462"/>
      <c r="AE31" s="462"/>
      <c r="AF31" s="462"/>
      <c r="AG31" s="463"/>
      <c r="AH31" s="464"/>
      <c r="AI31" s="465"/>
      <c r="AJ31" s="310"/>
    </row>
    <row r="32" spans="1:38" ht="26.1" customHeight="1">
      <c r="A32" s="440"/>
      <c r="B32" s="441"/>
      <c r="C32" s="441"/>
      <c r="D32" s="441"/>
      <c r="E32" s="441"/>
      <c r="F32" s="442"/>
      <c r="G32" s="449"/>
      <c r="H32" s="450"/>
      <c r="I32" s="450"/>
      <c r="J32" s="450"/>
      <c r="K32" s="450"/>
      <c r="L32" s="450"/>
      <c r="M32" s="450"/>
      <c r="N32" s="451"/>
      <c r="O32" s="303"/>
      <c r="P32" s="470"/>
      <c r="Q32" s="471"/>
      <c r="R32" s="471"/>
      <c r="S32" s="471"/>
      <c r="T32" s="472"/>
      <c r="U32" s="473"/>
      <c r="V32" s="474"/>
      <c r="W32" s="474"/>
      <c r="X32" s="474"/>
      <c r="Y32" s="474"/>
      <c r="Z32" s="474"/>
      <c r="AA32" s="475"/>
      <c r="AB32" s="476"/>
      <c r="AC32" s="477"/>
      <c r="AD32" s="477"/>
      <c r="AE32" s="477"/>
      <c r="AF32" s="477"/>
      <c r="AG32" s="478"/>
      <c r="AH32" s="466"/>
      <c r="AI32" s="467"/>
      <c r="AJ32" s="308"/>
    </row>
    <row r="33" spans="1:38" ht="26.1" customHeight="1">
      <c r="A33" s="488"/>
      <c r="B33" s="489"/>
      <c r="C33" s="489"/>
      <c r="D33" s="489"/>
      <c r="E33" s="489"/>
      <c r="F33" s="490"/>
      <c r="G33" s="491"/>
      <c r="H33" s="492"/>
      <c r="I33" s="492"/>
      <c r="J33" s="492"/>
      <c r="K33" s="492"/>
      <c r="L33" s="492"/>
      <c r="M33" s="492"/>
      <c r="N33" s="493"/>
      <c r="O33" s="304"/>
      <c r="P33" s="499"/>
      <c r="Q33" s="500"/>
      <c r="R33" s="500"/>
      <c r="S33" s="500"/>
      <c r="T33" s="501"/>
      <c r="U33" s="502"/>
      <c r="V33" s="503"/>
      <c r="W33" s="503"/>
      <c r="X33" s="503"/>
      <c r="Y33" s="503"/>
      <c r="Z33" s="503"/>
      <c r="AA33" s="504"/>
      <c r="AB33" s="505"/>
      <c r="AC33" s="506"/>
      <c r="AD33" s="506"/>
      <c r="AE33" s="506"/>
      <c r="AF33" s="506"/>
      <c r="AG33" s="507"/>
      <c r="AH33" s="497"/>
      <c r="AI33" s="498"/>
      <c r="AJ33" s="309"/>
    </row>
    <row r="34" spans="1:38" ht="26.1" customHeight="1">
      <c r="A34" s="437"/>
      <c r="B34" s="438"/>
      <c r="C34" s="438"/>
      <c r="D34" s="438"/>
      <c r="E34" s="438"/>
      <c r="F34" s="439"/>
      <c r="G34" s="446"/>
      <c r="H34" s="447"/>
      <c r="I34" s="447"/>
      <c r="J34" s="447"/>
      <c r="K34" s="447"/>
      <c r="L34" s="447"/>
      <c r="M34" s="447"/>
      <c r="N34" s="448"/>
      <c r="O34" s="305"/>
      <c r="P34" s="494"/>
      <c r="Q34" s="495"/>
      <c r="R34" s="495"/>
      <c r="S34" s="495"/>
      <c r="T34" s="496"/>
      <c r="U34" s="458"/>
      <c r="V34" s="459"/>
      <c r="W34" s="459"/>
      <c r="X34" s="459"/>
      <c r="Y34" s="459"/>
      <c r="Z34" s="459"/>
      <c r="AA34" s="460"/>
      <c r="AB34" s="461"/>
      <c r="AC34" s="462"/>
      <c r="AD34" s="462"/>
      <c r="AE34" s="462"/>
      <c r="AF34" s="462"/>
      <c r="AG34" s="463"/>
      <c r="AH34" s="464"/>
      <c r="AI34" s="465"/>
      <c r="AJ34" s="310"/>
    </row>
    <row r="35" spans="1:38" ht="26.1" customHeight="1">
      <c r="A35" s="440"/>
      <c r="B35" s="441"/>
      <c r="C35" s="441"/>
      <c r="D35" s="441"/>
      <c r="E35" s="441"/>
      <c r="F35" s="442"/>
      <c r="G35" s="449"/>
      <c r="H35" s="450"/>
      <c r="I35" s="450"/>
      <c r="J35" s="450"/>
      <c r="K35" s="450"/>
      <c r="L35" s="450"/>
      <c r="M35" s="450"/>
      <c r="N35" s="451"/>
      <c r="O35" s="303"/>
      <c r="P35" s="470"/>
      <c r="Q35" s="471"/>
      <c r="R35" s="471"/>
      <c r="S35" s="471"/>
      <c r="T35" s="472"/>
      <c r="U35" s="473"/>
      <c r="V35" s="474"/>
      <c r="W35" s="474"/>
      <c r="X35" s="474"/>
      <c r="Y35" s="474"/>
      <c r="Z35" s="474"/>
      <c r="AA35" s="475"/>
      <c r="AB35" s="476"/>
      <c r="AC35" s="477"/>
      <c r="AD35" s="477"/>
      <c r="AE35" s="477"/>
      <c r="AF35" s="477"/>
      <c r="AG35" s="478"/>
      <c r="AH35" s="466"/>
      <c r="AI35" s="467"/>
      <c r="AJ35" s="308"/>
    </row>
    <row r="36" spans="1:38" ht="26.1" customHeight="1">
      <c r="A36" s="488"/>
      <c r="B36" s="489"/>
      <c r="C36" s="489"/>
      <c r="D36" s="489"/>
      <c r="E36" s="489"/>
      <c r="F36" s="490"/>
      <c r="G36" s="491"/>
      <c r="H36" s="492"/>
      <c r="I36" s="492"/>
      <c r="J36" s="492"/>
      <c r="K36" s="492"/>
      <c r="L36" s="492"/>
      <c r="M36" s="492"/>
      <c r="N36" s="493"/>
      <c r="O36" s="304"/>
      <c r="P36" s="499"/>
      <c r="Q36" s="500"/>
      <c r="R36" s="500"/>
      <c r="S36" s="500"/>
      <c r="T36" s="501"/>
      <c r="U36" s="502"/>
      <c r="V36" s="503"/>
      <c r="W36" s="503"/>
      <c r="X36" s="503"/>
      <c r="Y36" s="503"/>
      <c r="Z36" s="503"/>
      <c r="AA36" s="504"/>
      <c r="AB36" s="505"/>
      <c r="AC36" s="506"/>
      <c r="AD36" s="506"/>
      <c r="AE36" s="506"/>
      <c r="AF36" s="506"/>
      <c r="AG36" s="507"/>
      <c r="AH36" s="497"/>
      <c r="AI36" s="498"/>
      <c r="AJ36" s="309"/>
    </row>
    <row r="37" spans="1:38" ht="26.1" customHeight="1">
      <c r="A37" s="437"/>
      <c r="B37" s="438"/>
      <c r="C37" s="438"/>
      <c r="D37" s="438"/>
      <c r="E37" s="438"/>
      <c r="F37" s="439"/>
      <c r="G37" s="446"/>
      <c r="H37" s="447"/>
      <c r="I37" s="447"/>
      <c r="J37" s="447"/>
      <c r="K37" s="447"/>
      <c r="L37" s="447"/>
      <c r="M37" s="447"/>
      <c r="N37" s="448"/>
      <c r="O37" s="305"/>
      <c r="P37" s="494"/>
      <c r="Q37" s="495"/>
      <c r="R37" s="495"/>
      <c r="S37" s="495"/>
      <c r="T37" s="496"/>
      <c r="U37" s="458"/>
      <c r="V37" s="459"/>
      <c r="W37" s="459"/>
      <c r="X37" s="459"/>
      <c r="Y37" s="459"/>
      <c r="Z37" s="459"/>
      <c r="AA37" s="460"/>
      <c r="AB37" s="461"/>
      <c r="AC37" s="462"/>
      <c r="AD37" s="462"/>
      <c r="AE37" s="462"/>
      <c r="AF37" s="462"/>
      <c r="AG37" s="463"/>
      <c r="AH37" s="464"/>
      <c r="AI37" s="465"/>
      <c r="AJ37" s="310"/>
    </row>
    <row r="38" spans="1:38" ht="26.1" customHeight="1">
      <c r="A38" s="440"/>
      <c r="B38" s="441"/>
      <c r="C38" s="441"/>
      <c r="D38" s="441"/>
      <c r="E38" s="441"/>
      <c r="F38" s="442"/>
      <c r="G38" s="449"/>
      <c r="H38" s="450"/>
      <c r="I38" s="450"/>
      <c r="J38" s="450"/>
      <c r="K38" s="450"/>
      <c r="L38" s="450"/>
      <c r="M38" s="450"/>
      <c r="N38" s="451"/>
      <c r="O38" s="303"/>
      <c r="P38" s="470"/>
      <c r="Q38" s="471"/>
      <c r="R38" s="471"/>
      <c r="S38" s="471"/>
      <c r="T38" s="472"/>
      <c r="U38" s="473"/>
      <c r="V38" s="474"/>
      <c r="W38" s="474"/>
      <c r="X38" s="474"/>
      <c r="Y38" s="474"/>
      <c r="Z38" s="474"/>
      <c r="AA38" s="475"/>
      <c r="AB38" s="476"/>
      <c r="AC38" s="477"/>
      <c r="AD38" s="477"/>
      <c r="AE38" s="477"/>
      <c r="AF38" s="477"/>
      <c r="AG38" s="478"/>
      <c r="AH38" s="466"/>
      <c r="AI38" s="467"/>
      <c r="AJ38" s="308"/>
    </row>
    <row r="39" spans="1:38" ht="26.1" customHeight="1">
      <c r="A39" s="488"/>
      <c r="B39" s="489"/>
      <c r="C39" s="489"/>
      <c r="D39" s="489"/>
      <c r="E39" s="489"/>
      <c r="F39" s="490"/>
      <c r="G39" s="491"/>
      <c r="H39" s="492"/>
      <c r="I39" s="492"/>
      <c r="J39" s="492"/>
      <c r="K39" s="492"/>
      <c r="L39" s="492"/>
      <c r="M39" s="492"/>
      <c r="N39" s="493"/>
      <c r="O39" s="304"/>
      <c r="P39" s="499"/>
      <c r="Q39" s="500"/>
      <c r="R39" s="500"/>
      <c r="S39" s="500"/>
      <c r="T39" s="501"/>
      <c r="U39" s="502"/>
      <c r="V39" s="503"/>
      <c r="W39" s="503"/>
      <c r="X39" s="503"/>
      <c r="Y39" s="503"/>
      <c r="Z39" s="503"/>
      <c r="AA39" s="504"/>
      <c r="AB39" s="505"/>
      <c r="AC39" s="506"/>
      <c r="AD39" s="506"/>
      <c r="AE39" s="506"/>
      <c r="AF39" s="506"/>
      <c r="AG39" s="507"/>
      <c r="AH39" s="497"/>
      <c r="AI39" s="498"/>
      <c r="AJ39" s="309"/>
    </row>
    <row r="40" spans="1:38" ht="26.1" customHeight="1">
      <c r="A40" s="437"/>
      <c r="B40" s="438"/>
      <c r="C40" s="438"/>
      <c r="D40" s="438"/>
      <c r="E40" s="438"/>
      <c r="F40" s="439"/>
      <c r="G40" s="446"/>
      <c r="H40" s="447"/>
      <c r="I40" s="447"/>
      <c r="J40" s="447"/>
      <c r="K40" s="447"/>
      <c r="L40" s="447"/>
      <c r="M40" s="447"/>
      <c r="N40" s="448"/>
      <c r="O40" s="305"/>
      <c r="P40" s="455"/>
      <c r="Q40" s="456"/>
      <c r="R40" s="456"/>
      <c r="S40" s="456"/>
      <c r="T40" s="457"/>
      <c r="U40" s="458"/>
      <c r="V40" s="459"/>
      <c r="W40" s="459"/>
      <c r="X40" s="459"/>
      <c r="Y40" s="459"/>
      <c r="Z40" s="459"/>
      <c r="AA40" s="460"/>
      <c r="AB40" s="461"/>
      <c r="AC40" s="462"/>
      <c r="AD40" s="462"/>
      <c r="AE40" s="462"/>
      <c r="AF40" s="462"/>
      <c r="AG40" s="463"/>
      <c r="AH40" s="464"/>
      <c r="AI40" s="465"/>
      <c r="AJ40" s="311"/>
      <c r="AL40" s="182"/>
    </row>
    <row r="41" spans="1:38" ht="26.1" customHeight="1">
      <c r="A41" s="440"/>
      <c r="B41" s="441"/>
      <c r="C41" s="441"/>
      <c r="D41" s="441"/>
      <c r="E41" s="441"/>
      <c r="F41" s="442"/>
      <c r="G41" s="449"/>
      <c r="H41" s="450"/>
      <c r="I41" s="450"/>
      <c r="J41" s="450"/>
      <c r="K41" s="450"/>
      <c r="L41" s="450"/>
      <c r="M41" s="450"/>
      <c r="N41" s="451"/>
      <c r="O41" s="303"/>
      <c r="P41" s="470"/>
      <c r="Q41" s="471"/>
      <c r="R41" s="471"/>
      <c r="S41" s="471"/>
      <c r="T41" s="472"/>
      <c r="U41" s="473"/>
      <c r="V41" s="474"/>
      <c r="W41" s="474"/>
      <c r="X41" s="474"/>
      <c r="Y41" s="474"/>
      <c r="Z41" s="474"/>
      <c r="AA41" s="475"/>
      <c r="AB41" s="476"/>
      <c r="AC41" s="477"/>
      <c r="AD41" s="477"/>
      <c r="AE41" s="477"/>
      <c r="AF41" s="477"/>
      <c r="AG41" s="478"/>
      <c r="AH41" s="466"/>
      <c r="AI41" s="467"/>
      <c r="AJ41" s="308"/>
    </row>
    <row r="42" spans="1:38" ht="26.1" customHeight="1" thickBot="1">
      <c r="A42" s="443"/>
      <c r="B42" s="444"/>
      <c r="C42" s="444"/>
      <c r="D42" s="444"/>
      <c r="E42" s="444"/>
      <c r="F42" s="445"/>
      <c r="G42" s="452"/>
      <c r="H42" s="453"/>
      <c r="I42" s="453"/>
      <c r="J42" s="453"/>
      <c r="K42" s="453"/>
      <c r="L42" s="453"/>
      <c r="M42" s="453"/>
      <c r="N42" s="454"/>
      <c r="O42" s="306"/>
      <c r="P42" s="479"/>
      <c r="Q42" s="480"/>
      <c r="R42" s="480"/>
      <c r="S42" s="480"/>
      <c r="T42" s="481"/>
      <c r="U42" s="482"/>
      <c r="V42" s="483"/>
      <c r="W42" s="483"/>
      <c r="X42" s="483"/>
      <c r="Y42" s="483"/>
      <c r="Z42" s="483"/>
      <c r="AA42" s="484"/>
      <c r="AB42" s="476"/>
      <c r="AC42" s="477"/>
      <c r="AD42" s="477"/>
      <c r="AE42" s="477"/>
      <c r="AF42" s="477"/>
      <c r="AG42" s="478"/>
      <c r="AH42" s="468"/>
      <c r="AI42" s="469"/>
      <c r="AJ42" s="312"/>
    </row>
    <row r="43" spans="1:38" ht="36" customHeight="1" thickBot="1">
      <c r="A43" s="425" t="s">
        <v>47</v>
      </c>
      <c r="B43" s="426"/>
      <c r="C43" s="426"/>
      <c r="D43" s="426"/>
      <c r="E43" s="426"/>
      <c r="F43" s="426"/>
      <c r="G43" s="426"/>
      <c r="H43" s="426"/>
      <c r="I43" s="426"/>
      <c r="J43" s="427">
        <f>COUNT(A13:F42)-COUNTIFS(U13:AA42,"本人")-COUNTIFS(U13:AA42,"返納")-COUNTIFS(U13:AA42,"通算")</f>
        <v>0</v>
      </c>
      <c r="K43" s="428"/>
      <c r="L43" s="428"/>
      <c r="M43" s="429" t="s">
        <v>43</v>
      </c>
      <c r="N43" s="430"/>
      <c r="O43" s="431" t="s">
        <v>46</v>
      </c>
      <c r="P43" s="432"/>
      <c r="Q43" s="432"/>
      <c r="R43" s="432"/>
      <c r="S43" s="432"/>
      <c r="T43" s="432"/>
      <c r="U43" s="433">
        <f>IF(COUNTIF(U13:$AA$42,"更新")&gt;0,COUNTIF(U13:AA42,"更新"),0)</f>
        <v>0</v>
      </c>
      <c r="V43" s="434"/>
      <c r="W43" s="434"/>
      <c r="X43" s="434"/>
      <c r="Y43" s="434"/>
      <c r="Z43" s="434"/>
      <c r="AA43" s="434"/>
      <c r="AB43" s="135" t="s">
        <v>41</v>
      </c>
      <c r="AC43" s="135"/>
      <c r="AD43" s="135"/>
      <c r="AE43" s="135"/>
      <c r="AF43" s="135"/>
      <c r="AG43" s="136"/>
      <c r="AH43" s="435">
        <f>SUM(AH13:AI42)</f>
        <v>0</v>
      </c>
      <c r="AI43" s="436"/>
      <c r="AJ43" s="137" t="s">
        <v>45</v>
      </c>
    </row>
    <row r="44" spans="1:38" ht="36" customHeight="1" thickBot="1">
      <c r="A44" s="425" t="s">
        <v>44</v>
      </c>
      <c r="B44" s="426"/>
      <c r="C44" s="426"/>
      <c r="D44" s="426"/>
      <c r="E44" s="426"/>
      <c r="F44" s="426"/>
      <c r="G44" s="426"/>
      <c r="H44" s="426"/>
      <c r="I44" s="426"/>
      <c r="J44" s="597">
        <f>SUM(J43,J96,J147,J198,J249,J300,J351,J402,J453,J504)</f>
        <v>0</v>
      </c>
      <c r="K44" s="598"/>
      <c r="L44" s="598"/>
      <c r="M44" s="429" t="s">
        <v>43</v>
      </c>
      <c r="N44" s="430"/>
      <c r="O44" s="431" t="s">
        <v>42</v>
      </c>
      <c r="P44" s="432"/>
      <c r="Q44" s="432"/>
      <c r="R44" s="432"/>
      <c r="S44" s="432"/>
      <c r="T44" s="432"/>
      <c r="U44" s="599">
        <f>SUM(U43,U96,U147,U198,U249,U300,U351,U402,U453,U504)</f>
        <v>0</v>
      </c>
      <c r="V44" s="598"/>
      <c r="W44" s="598"/>
      <c r="X44" s="598"/>
      <c r="Y44" s="598"/>
      <c r="Z44" s="598"/>
      <c r="AA44" s="598"/>
      <c r="AB44" s="135" t="s">
        <v>41</v>
      </c>
      <c r="AC44" s="135"/>
      <c r="AD44" s="135"/>
      <c r="AE44" s="135"/>
      <c r="AF44" s="135"/>
      <c r="AG44" s="136"/>
      <c r="AH44" s="600">
        <f>SUM(AH43,AH96,AH147,AH198,AH249,AH300,AH351,AH402,AH453,AH504)</f>
        <v>0</v>
      </c>
      <c r="AI44" s="601"/>
      <c r="AJ44" s="137" t="s">
        <v>40</v>
      </c>
      <c r="AL44" s="42"/>
    </row>
    <row r="45" spans="1:38" s="183" customFormat="1" ht="36" customHeight="1" thickBot="1">
      <c r="A45" s="138"/>
      <c r="B45" s="139"/>
      <c r="C45" s="139"/>
      <c r="D45" s="139"/>
      <c r="E45" s="139"/>
      <c r="F45" s="139"/>
      <c r="G45" s="140" t="s">
        <v>64</v>
      </c>
      <c r="H45" s="139"/>
      <c r="I45" s="139"/>
      <c r="J45" s="139"/>
      <c r="K45" s="139"/>
      <c r="L45" s="139"/>
      <c r="M45" s="139"/>
      <c r="N45" s="139"/>
      <c r="O45" s="139"/>
      <c r="P45" s="139"/>
      <c r="Q45" s="139"/>
      <c r="R45" s="139"/>
      <c r="S45" s="139"/>
      <c r="T45" s="141"/>
      <c r="U45" s="602" t="s">
        <v>63</v>
      </c>
      <c r="V45" s="602"/>
      <c r="W45" s="602"/>
      <c r="X45" s="602"/>
      <c r="Y45" s="602"/>
      <c r="Z45" s="602"/>
      <c r="AA45" s="602"/>
      <c r="AB45" s="602"/>
      <c r="AC45" s="602"/>
      <c r="AD45" s="602"/>
      <c r="AE45" s="602"/>
      <c r="AF45" s="602"/>
      <c r="AG45" s="602"/>
      <c r="AH45" s="595"/>
      <c r="AI45" s="595"/>
      <c r="AJ45" s="596"/>
    </row>
    <row r="46" spans="1:38" ht="9" customHeight="1">
      <c r="A46" s="142"/>
      <c r="B46" s="142"/>
      <c r="C46" s="142"/>
      <c r="D46" s="142"/>
      <c r="E46" s="142"/>
      <c r="F46" s="142"/>
      <c r="G46" s="142"/>
      <c r="H46" s="142"/>
      <c r="I46" s="142"/>
      <c r="J46" s="142"/>
      <c r="K46" s="142"/>
      <c r="L46" s="142"/>
      <c r="M46" s="142"/>
      <c r="N46" s="142"/>
      <c r="O46" s="142"/>
      <c r="P46" s="142"/>
      <c r="Q46" s="142"/>
      <c r="R46" s="142"/>
      <c r="S46" s="142"/>
      <c r="T46" s="142"/>
      <c r="U46" s="142"/>
      <c r="V46" s="142"/>
      <c r="W46" s="142"/>
      <c r="X46" s="142"/>
      <c r="Y46" s="142"/>
      <c r="Z46" s="142"/>
      <c r="AA46" s="142"/>
      <c r="AB46" s="142"/>
      <c r="AC46" s="143"/>
      <c r="AD46" s="143"/>
      <c r="AE46" s="143"/>
      <c r="AF46" s="143"/>
      <c r="AG46" s="143"/>
      <c r="AH46" s="143"/>
      <c r="AI46" s="143"/>
      <c r="AJ46" s="143"/>
    </row>
    <row r="47" spans="1:38" ht="15.95" customHeight="1">
      <c r="A47" s="142" t="s">
        <v>39</v>
      </c>
      <c r="B47" s="142"/>
      <c r="C47" s="142" t="s">
        <v>38</v>
      </c>
      <c r="D47" s="142"/>
      <c r="E47" s="142"/>
      <c r="F47" s="142"/>
      <c r="G47" s="142"/>
      <c r="H47" s="142"/>
      <c r="I47" s="134"/>
      <c r="J47" s="134"/>
      <c r="K47" s="134"/>
      <c r="L47" s="134"/>
      <c r="M47" s="134"/>
      <c r="N47" s="134"/>
      <c r="O47" s="134"/>
      <c r="P47" s="134"/>
      <c r="Q47" s="134"/>
      <c r="R47" s="134"/>
      <c r="S47" s="134"/>
      <c r="T47" s="134"/>
      <c r="U47" s="134"/>
      <c r="V47" s="134"/>
      <c r="W47" s="134"/>
      <c r="X47" s="134"/>
      <c r="Y47" s="134"/>
      <c r="Z47" s="134"/>
      <c r="AA47" s="134"/>
      <c r="AB47" s="134"/>
      <c r="AC47" s="134"/>
      <c r="AD47" s="134"/>
      <c r="AE47" s="144"/>
      <c r="AF47" s="134"/>
      <c r="AG47" s="134"/>
      <c r="AH47" s="144"/>
      <c r="AI47" s="144"/>
      <c r="AJ47" s="144"/>
    </row>
    <row r="48" spans="1:38" ht="15.95" customHeight="1">
      <c r="A48" s="142"/>
      <c r="B48" s="142"/>
      <c r="C48" s="142"/>
      <c r="D48" s="142" t="s">
        <v>37</v>
      </c>
      <c r="E48" s="142"/>
      <c r="F48" s="142"/>
      <c r="G48" s="142"/>
      <c r="H48" s="142"/>
      <c r="I48" s="134"/>
      <c r="J48" s="134"/>
      <c r="K48" s="134"/>
      <c r="L48" s="134"/>
      <c r="M48" s="134"/>
      <c r="N48" s="134"/>
      <c r="O48" s="134"/>
      <c r="P48" s="134"/>
      <c r="Q48" s="134"/>
      <c r="R48" s="134"/>
      <c r="S48" s="134"/>
      <c r="T48" s="134"/>
      <c r="U48" s="134"/>
      <c r="V48" s="134"/>
      <c r="W48" s="134"/>
      <c r="X48" s="134"/>
      <c r="Y48" s="134"/>
      <c r="Z48" s="134"/>
      <c r="AA48" s="134"/>
      <c r="AB48" s="134"/>
      <c r="AC48" s="134"/>
      <c r="AD48" s="134"/>
      <c r="AE48" s="144"/>
      <c r="AF48" s="134"/>
      <c r="AG48" s="134"/>
      <c r="AH48" s="144"/>
      <c r="AI48" s="144"/>
      <c r="AJ48" s="144"/>
    </row>
    <row r="49" spans="1:36" ht="15.95" customHeight="1">
      <c r="A49" s="142"/>
      <c r="B49" s="142"/>
      <c r="C49" s="142"/>
      <c r="D49" s="142" t="s">
        <v>36</v>
      </c>
      <c r="E49" s="142"/>
      <c r="F49" s="142"/>
      <c r="G49" s="142"/>
      <c r="H49" s="142"/>
      <c r="I49" s="134"/>
      <c r="J49" s="134"/>
      <c r="K49" s="134"/>
      <c r="L49" s="134"/>
      <c r="M49" s="134"/>
      <c r="N49" s="134"/>
      <c r="O49" s="134"/>
      <c r="P49" s="134"/>
      <c r="Q49" s="134"/>
      <c r="R49" s="134"/>
      <c r="S49" s="134"/>
      <c r="T49" s="134"/>
      <c r="U49" s="134"/>
      <c r="V49" s="134"/>
      <c r="W49" s="134"/>
      <c r="X49" s="134"/>
      <c r="Y49" s="134"/>
      <c r="Z49" s="134"/>
      <c r="AA49" s="134"/>
      <c r="AB49" s="134"/>
      <c r="AC49" s="134"/>
      <c r="AD49" s="134"/>
      <c r="AE49" s="144"/>
      <c r="AF49" s="134"/>
      <c r="AG49" s="134"/>
      <c r="AH49" s="144"/>
      <c r="AI49" s="144"/>
      <c r="AJ49" s="144"/>
    </row>
    <row r="50" spans="1:36" ht="15.95" customHeight="1">
      <c r="A50" s="142"/>
      <c r="B50" s="142"/>
      <c r="C50" s="142"/>
      <c r="D50" s="142" t="s">
        <v>35</v>
      </c>
      <c r="E50" s="142"/>
      <c r="F50" s="142"/>
      <c r="G50" s="142"/>
      <c r="H50" s="142"/>
      <c r="I50" s="134"/>
      <c r="J50" s="134"/>
      <c r="K50" s="134"/>
      <c r="L50" s="134"/>
      <c r="M50" s="134"/>
      <c r="N50" s="134"/>
      <c r="O50" s="134"/>
      <c r="P50" s="134"/>
      <c r="Q50" s="134"/>
      <c r="R50" s="134"/>
      <c r="S50" s="134"/>
      <c r="T50" s="134"/>
      <c r="U50" s="134"/>
      <c r="V50" s="134"/>
      <c r="W50" s="134"/>
      <c r="X50" s="134"/>
      <c r="Y50" s="134"/>
      <c r="Z50" s="134"/>
      <c r="AA50" s="134"/>
      <c r="AB50" s="134"/>
      <c r="AC50" s="134"/>
      <c r="AD50" s="134"/>
      <c r="AE50" s="144"/>
      <c r="AF50" s="134"/>
      <c r="AG50" s="134"/>
      <c r="AH50" s="144"/>
      <c r="AI50" s="144"/>
      <c r="AJ50" s="144"/>
    </row>
    <row r="51" spans="1:36" ht="15.95" customHeight="1">
      <c r="A51" s="142"/>
      <c r="B51" s="142"/>
      <c r="C51" s="142"/>
      <c r="D51" s="142" t="s">
        <v>34</v>
      </c>
      <c r="E51" s="142"/>
      <c r="F51" s="142"/>
      <c r="G51" s="142"/>
      <c r="H51" s="142"/>
      <c r="I51" s="134"/>
      <c r="J51" s="134"/>
      <c r="K51" s="134"/>
      <c r="L51" s="134"/>
      <c r="M51" s="134"/>
      <c r="N51" s="134"/>
      <c r="O51" s="134"/>
      <c r="P51" s="134"/>
      <c r="Q51" s="134"/>
      <c r="R51" s="134"/>
      <c r="S51" s="134"/>
      <c r="T51" s="134"/>
      <c r="U51" s="134"/>
      <c r="V51" s="134"/>
      <c r="W51" s="134"/>
      <c r="X51" s="134"/>
      <c r="Y51" s="134"/>
      <c r="Z51" s="134"/>
      <c r="AA51" s="134"/>
      <c r="AB51" s="134"/>
      <c r="AC51" s="134"/>
      <c r="AD51" s="134"/>
      <c r="AE51" s="144"/>
      <c r="AF51" s="134"/>
      <c r="AG51" s="134"/>
      <c r="AH51" s="144"/>
      <c r="AI51" s="144"/>
      <c r="AJ51" s="144"/>
    </row>
    <row r="52" spans="1:36" ht="15.95" customHeight="1">
      <c r="A52" s="142"/>
      <c r="B52" s="142"/>
      <c r="C52" s="142"/>
      <c r="D52" s="142" t="s">
        <v>33</v>
      </c>
      <c r="E52" s="142"/>
      <c r="F52" s="142"/>
      <c r="G52" s="142"/>
      <c r="H52" s="142"/>
      <c r="I52" s="134"/>
      <c r="J52" s="134"/>
      <c r="K52" s="134"/>
      <c r="L52" s="134"/>
      <c r="M52" s="134"/>
      <c r="N52" s="134"/>
      <c r="O52" s="134"/>
      <c r="P52" s="134"/>
      <c r="Q52" s="134"/>
      <c r="R52" s="134"/>
      <c r="S52" s="134"/>
      <c r="T52" s="134"/>
      <c r="U52" s="134"/>
      <c r="V52" s="134"/>
      <c r="W52" s="134"/>
      <c r="X52" s="134"/>
      <c r="Y52" s="134"/>
      <c r="Z52" s="134"/>
      <c r="AA52" s="134"/>
      <c r="AB52" s="134"/>
      <c r="AC52" s="134"/>
      <c r="AD52" s="134"/>
      <c r="AE52" s="144"/>
      <c r="AF52" s="134"/>
      <c r="AG52" s="134"/>
      <c r="AH52" s="144"/>
      <c r="AI52" s="144"/>
      <c r="AJ52" s="144"/>
    </row>
    <row r="53" spans="1:36" ht="15.95" customHeight="1">
      <c r="A53" s="142"/>
      <c r="B53" s="142"/>
      <c r="C53" s="142"/>
      <c r="D53" s="142" t="s">
        <v>32</v>
      </c>
      <c r="E53" s="142"/>
      <c r="F53" s="142"/>
      <c r="G53" s="142"/>
      <c r="H53" s="142"/>
      <c r="I53" s="134"/>
      <c r="J53" s="134"/>
      <c r="K53" s="134"/>
      <c r="L53" s="134"/>
      <c r="M53" s="134"/>
      <c r="N53" s="134"/>
      <c r="O53" s="134"/>
      <c r="P53" s="134"/>
      <c r="Q53" s="134"/>
      <c r="R53" s="134"/>
      <c r="S53" s="134"/>
      <c r="T53" s="134"/>
      <c r="U53" s="134"/>
      <c r="V53" s="134"/>
      <c r="W53" s="134"/>
      <c r="X53" s="134"/>
      <c r="Y53" s="134"/>
      <c r="Z53" s="134"/>
      <c r="AA53" s="134"/>
      <c r="AB53" s="134"/>
      <c r="AC53" s="134"/>
      <c r="AD53" s="134"/>
      <c r="AE53" s="144"/>
      <c r="AF53" s="134"/>
      <c r="AG53" s="134"/>
      <c r="AH53" s="144"/>
      <c r="AI53" s="144"/>
      <c r="AJ53" s="144"/>
    </row>
    <row r="54" spans="1:36" ht="18.75">
      <c r="A54" s="134" t="s">
        <v>62</v>
      </c>
      <c r="B54" s="134"/>
      <c r="C54" s="134"/>
      <c r="D54" s="134"/>
      <c r="E54" s="134"/>
      <c r="F54" s="134"/>
      <c r="G54" s="134"/>
      <c r="H54" s="134"/>
      <c r="I54" s="134"/>
      <c r="J54" s="134"/>
      <c r="K54" s="134"/>
      <c r="L54" s="134"/>
      <c r="M54" s="134"/>
      <c r="N54" s="134"/>
      <c r="O54" s="134"/>
      <c r="P54" s="134"/>
      <c r="Q54" s="134"/>
      <c r="R54" s="134"/>
      <c r="S54" s="134"/>
      <c r="T54" s="134"/>
      <c r="U54" s="134"/>
      <c r="V54" s="134"/>
      <c r="W54" s="134"/>
      <c r="X54" s="134"/>
      <c r="Y54" s="134"/>
      <c r="Z54" s="134"/>
      <c r="AA54" s="134"/>
      <c r="AB54" s="134"/>
      <c r="AC54" s="134"/>
      <c r="AD54" s="134"/>
      <c r="AE54" s="134"/>
      <c r="AF54" s="134"/>
      <c r="AG54" s="134"/>
      <c r="AH54" s="134"/>
      <c r="AI54" s="134"/>
      <c r="AJ54" s="134"/>
    </row>
    <row r="55" spans="1:36" ht="6.75" customHeight="1">
      <c r="A55" s="586" t="s">
        <v>61</v>
      </c>
      <c r="B55" s="586"/>
      <c r="C55" s="586"/>
      <c r="D55" s="586"/>
      <c r="E55" s="586"/>
      <c r="F55" s="586"/>
      <c r="G55" s="586"/>
      <c r="H55" s="586"/>
      <c r="I55" s="586"/>
      <c r="J55" s="586"/>
      <c r="K55" s="586"/>
      <c r="L55" s="586"/>
      <c r="M55" s="586"/>
      <c r="N55" s="586"/>
      <c r="O55" s="586"/>
      <c r="P55" s="586"/>
      <c r="Q55" s="586"/>
      <c r="R55" s="586"/>
      <c r="S55" s="586"/>
      <c r="T55" s="586"/>
      <c r="U55" s="586"/>
      <c r="V55" s="586"/>
      <c r="W55" s="586"/>
      <c r="X55" s="586"/>
      <c r="Y55" s="586"/>
      <c r="Z55" s="586"/>
      <c r="AA55" s="586"/>
      <c r="AB55" s="586"/>
      <c r="AC55" s="586"/>
      <c r="AD55" s="586"/>
      <c r="AE55" s="586"/>
      <c r="AF55" s="586"/>
      <c r="AG55" s="586"/>
      <c r="AH55" s="586"/>
      <c r="AI55" s="134"/>
      <c r="AJ55" s="134"/>
    </row>
    <row r="56" spans="1:36" ht="18.75" customHeight="1">
      <c r="A56" s="586"/>
      <c r="B56" s="586"/>
      <c r="C56" s="586"/>
      <c r="D56" s="586"/>
      <c r="E56" s="586"/>
      <c r="F56" s="586"/>
      <c r="G56" s="586"/>
      <c r="H56" s="586"/>
      <c r="I56" s="586"/>
      <c r="J56" s="586"/>
      <c r="K56" s="586"/>
      <c r="L56" s="586"/>
      <c r="M56" s="586"/>
      <c r="N56" s="586"/>
      <c r="O56" s="586"/>
      <c r="P56" s="586"/>
      <c r="Q56" s="586"/>
      <c r="R56" s="586"/>
      <c r="S56" s="586"/>
      <c r="T56" s="586"/>
      <c r="U56" s="586"/>
      <c r="V56" s="586"/>
      <c r="W56" s="586"/>
      <c r="X56" s="586"/>
      <c r="Y56" s="586"/>
      <c r="Z56" s="586"/>
      <c r="AA56" s="586"/>
      <c r="AB56" s="586"/>
      <c r="AC56" s="586"/>
      <c r="AD56" s="586"/>
      <c r="AE56" s="586"/>
      <c r="AF56" s="586"/>
      <c r="AG56" s="586"/>
      <c r="AH56" s="586"/>
      <c r="AI56" s="587" t="s">
        <v>29</v>
      </c>
      <c r="AJ56" s="586">
        <v>2</v>
      </c>
    </row>
    <row r="57" spans="1:36" ht="13.5" customHeight="1">
      <c r="A57" s="586"/>
      <c r="B57" s="586"/>
      <c r="C57" s="586"/>
      <c r="D57" s="586"/>
      <c r="E57" s="586"/>
      <c r="F57" s="586"/>
      <c r="G57" s="586"/>
      <c r="H57" s="586"/>
      <c r="I57" s="586"/>
      <c r="J57" s="586"/>
      <c r="K57" s="586"/>
      <c r="L57" s="586"/>
      <c r="M57" s="586"/>
      <c r="N57" s="586"/>
      <c r="O57" s="586"/>
      <c r="P57" s="586"/>
      <c r="Q57" s="586"/>
      <c r="R57" s="586"/>
      <c r="S57" s="586"/>
      <c r="T57" s="586"/>
      <c r="U57" s="586"/>
      <c r="V57" s="586"/>
      <c r="W57" s="586"/>
      <c r="X57" s="586"/>
      <c r="Y57" s="586"/>
      <c r="Z57" s="586"/>
      <c r="AA57" s="586"/>
      <c r="AB57" s="586"/>
      <c r="AC57" s="586"/>
      <c r="AD57" s="586"/>
      <c r="AE57" s="586"/>
      <c r="AF57" s="586"/>
      <c r="AG57" s="586"/>
      <c r="AH57" s="586"/>
      <c r="AI57" s="587"/>
      <c r="AJ57" s="586"/>
    </row>
    <row r="58" spans="1:36" ht="19.5" thickBot="1">
      <c r="A58" s="134"/>
      <c r="B58" s="134"/>
      <c r="C58" s="134"/>
      <c r="D58" s="134"/>
      <c r="E58" s="134"/>
      <c r="F58" s="134"/>
      <c r="G58" s="134"/>
      <c r="H58" s="134"/>
      <c r="I58" s="134"/>
      <c r="J58" s="134"/>
      <c r="K58" s="134"/>
      <c r="L58" s="134"/>
      <c r="M58" s="134"/>
      <c r="N58" s="134"/>
      <c r="O58" s="134"/>
      <c r="P58" s="134"/>
      <c r="Q58" s="134"/>
      <c r="R58" s="134"/>
      <c r="S58" s="134"/>
      <c r="T58" s="134"/>
      <c r="U58" s="134"/>
      <c r="V58" s="134"/>
      <c r="W58" s="134"/>
      <c r="X58" s="134"/>
      <c r="Y58" s="134"/>
      <c r="Z58" s="134"/>
      <c r="AA58" s="134"/>
      <c r="AB58" s="134"/>
      <c r="AC58" s="134"/>
      <c r="AD58" s="134"/>
      <c r="AE58" s="134"/>
      <c r="AF58" s="134"/>
      <c r="AG58" s="134"/>
      <c r="AH58" s="134"/>
      <c r="AI58" s="134"/>
      <c r="AJ58" s="134"/>
    </row>
    <row r="59" spans="1:36" ht="19.5" customHeight="1">
      <c r="A59" s="554" t="s">
        <v>60</v>
      </c>
      <c r="B59" s="555"/>
      <c r="C59" s="555"/>
      <c r="D59" s="555"/>
      <c r="E59" s="555"/>
      <c r="F59" s="555"/>
      <c r="G59" s="555"/>
      <c r="H59" s="555"/>
      <c r="I59" s="555"/>
      <c r="J59" s="555"/>
      <c r="K59" s="555"/>
      <c r="L59" s="555"/>
      <c r="M59" s="555"/>
      <c r="N59" s="555"/>
      <c r="O59" s="556"/>
      <c r="P59" s="557" t="s">
        <v>59</v>
      </c>
      <c r="Q59" s="539"/>
      <c r="R59" s="539"/>
      <c r="S59" s="539"/>
      <c r="T59" s="540"/>
      <c r="U59" s="561">
        <f>$U$6</f>
        <v>0</v>
      </c>
      <c r="V59" s="562"/>
      <c r="W59" s="562"/>
      <c r="X59" s="562"/>
      <c r="Y59" s="562"/>
      <c r="Z59" s="562"/>
      <c r="AA59" s="562"/>
      <c r="AB59" s="562"/>
      <c r="AC59" s="562"/>
      <c r="AD59" s="562"/>
      <c r="AE59" s="562"/>
      <c r="AF59" s="562"/>
      <c r="AG59" s="562"/>
      <c r="AH59" s="562"/>
      <c r="AI59" s="562"/>
      <c r="AJ59" s="563"/>
    </row>
    <row r="60" spans="1:36" ht="19.5" customHeight="1">
      <c r="A60" s="567">
        <f>$A$7</f>
        <v>0</v>
      </c>
      <c r="B60" s="568"/>
      <c r="C60" s="568"/>
      <c r="D60" s="568"/>
      <c r="E60" s="568"/>
      <c r="F60" s="568"/>
      <c r="G60" s="571" t="s">
        <v>25</v>
      </c>
      <c r="H60" s="571"/>
      <c r="I60" s="573" t="str">
        <f>$I$7</f>
        <v/>
      </c>
      <c r="J60" s="573"/>
      <c r="K60" s="573"/>
      <c r="L60" s="573"/>
      <c r="M60" s="573"/>
      <c r="N60" s="573"/>
      <c r="O60" s="574"/>
      <c r="P60" s="558"/>
      <c r="Q60" s="559"/>
      <c r="R60" s="559"/>
      <c r="S60" s="559"/>
      <c r="T60" s="560"/>
      <c r="U60" s="564"/>
      <c r="V60" s="565"/>
      <c r="W60" s="565"/>
      <c r="X60" s="565"/>
      <c r="Y60" s="565"/>
      <c r="Z60" s="565"/>
      <c r="AA60" s="565"/>
      <c r="AB60" s="565"/>
      <c r="AC60" s="565"/>
      <c r="AD60" s="565"/>
      <c r="AE60" s="565"/>
      <c r="AF60" s="565"/>
      <c r="AG60" s="565"/>
      <c r="AH60" s="565"/>
      <c r="AI60" s="565"/>
      <c r="AJ60" s="566"/>
    </row>
    <row r="61" spans="1:36" ht="17.45" customHeight="1">
      <c r="A61" s="569"/>
      <c r="B61" s="570"/>
      <c r="C61" s="570"/>
      <c r="D61" s="570"/>
      <c r="E61" s="570"/>
      <c r="F61" s="570"/>
      <c r="G61" s="572"/>
      <c r="H61" s="572"/>
      <c r="I61" s="575"/>
      <c r="J61" s="575"/>
      <c r="K61" s="575"/>
      <c r="L61" s="575"/>
      <c r="M61" s="575"/>
      <c r="N61" s="575"/>
      <c r="O61" s="576"/>
      <c r="P61" s="577" t="s">
        <v>58</v>
      </c>
      <c r="Q61" s="578"/>
      <c r="R61" s="578"/>
      <c r="S61" s="578"/>
      <c r="T61" s="579"/>
      <c r="U61" s="580">
        <f>$U$8</f>
        <v>0</v>
      </c>
      <c r="V61" s="581"/>
      <c r="W61" s="581"/>
      <c r="X61" s="581"/>
      <c r="Y61" s="581"/>
      <c r="Z61" s="581"/>
      <c r="AA61" s="581"/>
      <c r="AB61" s="581"/>
      <c r="AC61" s="581"/>
      <c r="AD61" s="581"/>
      <c r="AE61" s="581"/>
      <c r="AF61" s="581"/>
      <c r="AG61" s="581"/>
      <c r="AH61" s="581"/>
      <c r="AI61" s="581"/>
      <c r="AJ61" s="582"/>
    </row>
    <row r="62" spans="1:36" ht="17.45" customHeight="1">
      <c r="A62" s="583" t="s">
        <v>57</v>
      </c>
      <c r="B62" s="584"/>
      <c r="C62" s="584"/>
      <c r="D62" s="584"/>
      <c r="E62" s="584"/>
      <c r="F62" s="584"/>
      <c r="G62" s="584"/>
      <c r="H62" s="584"/>
      <c r="I62" s="584"/>
      <c r="J62" s="584"/>
      <c r="K62" s="584"/>
      <c r="L62" s="584"/>
      <c r="M62" s="584"/>
      <c r="N62" s="584"/>
      <c r="O62" s="585"/>
      <c r="P62" s="558"/>
      <c r="Q62" s="559"/>
      <c r="R62" s="559"/>
      <c r="S62" s="559"/>
      <c r="T62" s="560"/>
      <c r="U62" s="564"/>
      <c r="V62" s="565"/>
      <c r="W62" s="565"/>
      <c r="X62" s="565"/>
      <c r="Y62" s="565"/>
      <c r="Z62" s="565"/>
      <c r="AA62" s="565"/>
      <c r="AB62" s="565"/>
      <c r="AC62" s="565"/>
      <c r="AD62" s="565"/>
      <c r="AE62" s="565"/>
      <c r="AF62" s="565"/>
      <c r="AG62" s="565"/>
      <c r="AH62" s="565"/>
      <c r="AI62" s="565"/>
      <c r="AJ62" s="566"/>
    </row>
    <row r="63" spans="1:36" ht="24.95" customHeight="1" thickBot="1">
      <c r="A63" s="527" t="str">
        <f>$A$10</f>
        <v/>
      </c>
      <c r="B63" s="528"/>
      <c r="C63" s="528"/>
      <c r="D63" s="528"/>
      <c r="E63" s="528"/>
      <c r="F63" s="528"/>
      <c r="G63" s="528"/>
      <c r="H63" s="529" t="s">
        <v>24</v>
      </c>
      <c r="I63" s="529"/>
      <c r="J63" s="528" t="str">
        <f>$J$10</f>
        <v/>
      </c>
      <c r="K63" s="528"/>
      <c r="L63" s="528"/>
      <c r="M63" s="528"/>
      <c r="N63" s="528"/>
      <c r="O63" s="530"/>
      <c r="P63" s="531" t="s">
        <v>56</v>
      </c>
      <c r="Q63" s="532"/>
      <c r="R63" s="532"/>
      <c r="S63" s="532"/>
      <c r="T63" s="533"/>
      <c r="U63" s="534">
        <f>$U$10</f>
        <v>0</v>
      </c>
      <c r="V63" s="535"/>
      <c r="W63" s="535"/>
      <c r="X63" s="535"/>
      <c r="Y63" s="535"/>
      <c r="Z63" s="535"/>
      <c r="AA63" s="535"/>
      <c r="AB63" s="535"/>
      <c r="AC63" s="535"/>
      <c r="AD63" s="535"/>
      <c r="AE63" s="535"/>
      <c r="AF63" s="535"/>
      <c r="AG63" s="536"/>
      <c r="AH63" s="537" t="s">
        <v>55</v>
      </c>
      <c r="AI63" s="533"/>
      <c r="AJ63" s="145" t="str">
        <f>IF($AJ$10="","",$AJ$10)</f>
        <v/>
      </c>
    </row>
    <row r="64" spans="1:36" ht="30" customHeight="1">
      <c r="A64" s="538" t="s">
        <v>54</v>
      </c>
      <c r="B64" s="539"/>
      <c r="C64" s="539"/>
      <c r="D64" s="539"/>
      <c r="E64" s="539"/>
      <c r="F64" s="540"/>
      <c r="G64" s="544" t="s">
        <v>53</v>
      </c>
      <c r="H64" s="539"/>
      <c r="I64" s="539"/>
      <c r="J64" s="539"/>
      <c r="K64" s="539"/>
      <c r="L64" s="539"/>
      <c r="M64" s="539"/>
      <c r="N64" s="540"/>
      <c r="O64" s="546" t="s">
        <v>52</v>
      </c>
      <c r="P64" s="544" t="s">
        <v>51</v>
      </c>
      <c r="Q64" s="539"/>
      <c r="R64" s="539"/>
      <c r="S64" s="539"/>
      <c r="T64" s="540"/>
      <c r="U64" s="548" t="s">
        <v>50</v>
      </c>
      <c r="V64" s="549"/>
      <c r="W64" s="549"/>
      <c r="X64" s="549"/>
      <c r="Y64" s="549"/>
      <c r="Z64" s="549"/>
      <c r="AA64" s="550"/>
      <c r="AB64" s="548" t="s">
        <v>49</v>
      </c>
      <c r="AC64" s="539"/>
      <c r="AD64" s="539"/>
      <c r="AE64" s="539"/>
      <c r="AF64" s="539"/>
      <c r="AG64" s="540"/>
      <c r="AH64" s="548" t="s">
        <v>48</v>
      </c>
      <c r="AI64" s="550"/>
      <c r="AJ64" s="511" t="s">
        <v>19</v>
      </c>
    </row>
    <row r="65" spans="1:50" ht="30" customHeight="1" thickBot="1">
      <c r="A65" s="541"/>
      <c r="B65" s="542"/>
      <c r="C65" s="542"/>
      <c r="D65" s="542"/>
      <c r="E65" s="542"/>
      <c r="F65" s="543"/>
      <c r="G65" s="545"/>
      <c r="H65" s="542"/>
      <c r="I65" s="542"/>
      <c r="J65" s="542"/>
      <c r="K65" s="542"/>
      <c r="L65" s="542"/>
      <c r="M65" s="542"/>
      <c r="N65" s="543"/>
      <c r="O65" s="547"/>
      <c r="P65" s="545"/>
      <c r="Q65" s="542"/>
      <c r="R65" s="542"/>
      <c r="S65" s="542"/>
      <c r="T65" s="543"/>
      <c r="U65" s="551"/>
      <c r="V65" s="552"/>
      <c r="W65" s="552"/>
      <c r="X65" s="552"/>
      <c r="Y65" s="552"/>
      <c r="Z65" s="552"/>
      <c r="AA65" s="553"/>
      <c r="AB65" s="545"/>
      <c r="AC65" s="542"/>
      <c r="AD65" s="542"/>
      <c r="AE65" s="542"/>
      <c r="AF65" s="542"/>
      <c r="AG65" s="543"/>
      <c r="AH65" s="551"/>
      <c r="AI65" s="553"/>
      <c r="AJ65" s="512"/>
      <c r="AL65" s="178"/>
      <c r="AM65" s="178"/>
      <c r="AN65" s="178"/>
      <c r="AO65" s="178"/>
      <c r="AP65" s="178"/>
      <c r="AQ65" s="178"/>
      <c r="AR65" s="178"/>
      <c r="AS65" s="178"/>
      <c r="AT65" s="178"/>
      <c r="AU65" s="178"/>
      <c r="AV65" s="178"/>
      <c r="AW65" s="178"/>
      <c r="AX65" s="178"/>
    </row>
    <row r="66" spans="1:50" ht="26.1" customHeight="1">
      <c r="A66" s="513"/>
      <c r="B66" s="514"/>
      <c r="C66" s="514"/>
      <c r="D66" s="514"/>
      <c r="E66" s="514"/>
      <c r="F66" s="515"/>
      <c r="G66" s="516"/>
      <c r="H66" s="517"/>
      <c r="I66" s="517"/>
      <c r="J66" s="517"/>
      <c r="K66" s="517"/>
      <c r="L66" s="517"/>
      <c r="M66" s="517"/>
      <c r="N66" s="518"/>
      <c r="O66" s="302"/>
      <c r="P66" s="494"/>
      <c r="Q66" s="495"/>
      <c r="R66" s="495"/>
      <c r="S66" s="495"/>
      <c r="T66" s="496"/>
      <c r="U66" s="519"/>
      <c r="V66" s="520"/>
      <c r="W66" s="520"/>
      <c r="X66" s="520"/>
      <c r="Y66" s="520"/>
      <c r="Z66" s="520"/>
      <c r="AA66" s="521"/>
      <c r="AB66" s="617"/>
      <c r="AC66" s="618"/>
      <c r="AD66" s="618"/>
      <c r="AE66" s="618"/>
      <c r="AF66" s="618"/>
      <c r="AG66" s="619"/>
      <c r="AH66" s="525"/>
      <c r="AI66" s="526"/>
      <c r="AJ66" s="307"/>
    </row>
    <row r="67" spans="1:50" ht="26.1" customHeight="1">
      <c r="A67" s="440"/>
      <c r="B67" s="441"/>
      <c r="C67" s="441"/>
      <c r="D67" s="441"/>
      <c r="E67" s="441"/>
      <c r="F67" s="442"/>
      <c r="G67" s="449"/>
      <c r="H67" s="450"/>
      <c r="I67" s="450"/>
      <c r="J67" s="450"/>
      <c r="K67" s="450"/>
      <c r="L67" s="450"/>
      <c r="M67" s="450"/>
      <c r="N67" s="451"/>
      <c r="O67" s="303"/>
      <c r="P67" s="470"/>
      <c r="Q67" s="471"/>
      <c r="R67" s="471"/>
      <c r="S67" s="471"/>
      <c r="T67" s="472"/>
      <c r="U67" s="473"/>
      <c r="V67" s="474"/>
      <c r="W67" s="474"/>
      <c r="X67" s="474"/>
      <c r="Y67" s="474"/>
      <c r="Z67" s="474"/>
      <c r="AA67" s="475"/>
      <c r="AB67" s="476"/>
      <c r="AC67" s="477"/>
      <c r="AD67" s="477"/>
      <c r="AE67" s="477"/>
      <c r="AF67" s="477"/>
      <c r="AG67" s="478"/>
      <c r="AH67" s="466"/>
      <c r="AI67" s="467"/>
      <c r="AJ67" s="308"/>
    </row>
    <row r="68" spans="1:50" ht="26.1" customHeight="1">
      <c r="A68" s="488"/>
      <c r="B68" s="489"/>
      <c r="C68" s="489"/>
      <c r="D68" s="489"/>
      <c r="E68" s="489"/>
      <c r="F68" s="490"/>
      <c r="G68" s="491"/>
      <c r="H68" s="492"/>
      <c r="I68" s="492"/>
      <c r="J68" s="492"/>
      <c r="K68" s="492"/>
      <c r="L68" s="492"/>
      <c r="M68" s="492"/>
      <c r="N68" s="493"/>
      <c r="O68" s="304"/>
      <c r="P68" s="508"/>
      <c r="Q68" s="509"/>
      <c r="R68" s="509"/>
      <c r="S68" s="509"/>
      <c r="T68" s="510"/>
      <c r="U68" s="502"/>
      <c r="V68" s="503"/>
      <c r="W68" s="503"/>
      <c r="X68" s="503"/>
      <c r="Y68" s="503"/>
      <c r="Z68" s="503"/>
      <c r="AA68" s="504"/>
      <c r="AB68" s="505"/>
      <c r="AC68" s="506"/>
      <c r="AD68" s="506"/>
      <c r="AE68" s="506"/>
      <c r="AF68" s="506"/>
      <c r="AG68" s="507"/>
      <c r="AH68" s="497"/>
      <c r="AI68" s="498"/>
      <c r="AJ68" s="309"/>
    </row>
    <row r="69" spans="1:50" ht="26.1" customHeight="1">
      <c r="A69" s="437"/>
      <c r="B69" s="438"/>
      <c r="C69" s="438"/>
      <c r="D69" s="438"/>
      <c r="E69" s="438"/>
      <c r="F69" s="439"/>
      <c r="G69" s="446"/>
      <c r="H69" s="447"/>
      <c r="I69" s="447"/>
      <c r="J69" s="447"/>
      <c r="K69" s="447"/>
      <c r="L69" s="447"/>
      <c r="M69" s="447"/>
      <c r="N69" s="448"/>
      <c r="O69" s="305"/>
      <c r="P69" s="494"/>
      <c r="Q69" s="495"/>
      <c r="R69" s="495"/>
      <c r="S69" s="495"/>
      <c r="T69" s="496"/>
      <c r="U69" s="458"/>
      <c r="V69" s="459"/>
      <c r="W69" s="459"/>
      <c r="X69" s="459"/>
      <c r="Y69" s="459"/>
      <c r="Z69" s="459"/>
      <c r="AA69" s="460"/>
      <c r="AB69" s="589"/>
      <c r="AC69" s="590"/>
      <c r="AD69" s="590"/>
      <c r="AE69" s="590"/>
      <c r="AF69" s="590"/>
      <c r="AG69" s="591"/>
      <c r="AH69" s="464"/>
      <c r="AI69" s="465"/>
      <c r="AJ69" s="310"/>
    </row>
    <row r="70" spans="1:50" ht="26.1" customHeight="1">
      <c r="A70" s="440"/>
      <c r="B70" s="441"/>
      <c r="C70" s="441"/>
      <c r="D70" s="441"/>
      <c r="E70" s="441"/>
      <c r="F70" s="442"/>
      <c r="G70" s="449"/>
      <c r="H70" s="450"/>
      <c r="I70" s="450"/>
      <c r="J70" s="450"/>
      <c r="K70" s="450"/>
      <c r="L70" s="450"/>
      <c r="M70" s="450"/>
      <c r="N70" s="451"/>
      <c r="O70" s="303"/>
      <c r="P70" s="470"/>
      <c r="Q70" s="471"/>
      <c r="R70" s="471"/>
      <c r="S70" s="471"/>
      <c r="T70" s="472"/>
      <c r="U70" s="473"/>
      <c r="V70" s="474"/>
      <c r="W70" s="474"/>
      <c r="X70" s="474"/>
      <c r="Y70" s="474"/>
      <c r="Z70" s="474"/>
      <c r="AA70" s="475"/>
      <c r="AB70" s="476"/>
      <c r="AC70" s="477"/>
      <c r="AD70" s="477"/>
      <c r="AE70" s="477"/>
      <c r="AF70" s="477"/>
      <c r="AG70" s="478"/>
      <c r="AH70" s="466"/>
      <c r="AI70" s="467"/>
      <c r="AJ70" s="308"/>
    </row>
    <row r="71" spans="1:50" ht="26.1" customHeight="1">
      <c r="A71" s="488"/>
      <c r="B71" s="489"/>
      <c r="C71" s="489"/>
      <c r="D71" s="489"/>
      <c r="E71" s="489"/>
      <c r="F71" s="490"/>
      <c r="G71" s="491"/>
      <c r="H71" s="492"/>
      <c r="I71" s="492"/>
      <c r="J71" s="492"/>
      <c r="K71" s="492"/>
      <c r="L71" s="492"/>
      <c r="M71" s="492"/>
      <c r="N71" s="493"/>
      <c r="O71" s="304"/>
      <c r="P71" s="508"/>
      <c r="Q71" s="509"/>
      <c r="R71" s="509"/>
      <c r="S71" s="509"/>
      <c r="T71" s="510"/>
      <c r="U71" s="502"/>
      <c r="V71" s="503"/>
      <c r="W71" s="503"/>
      <c r="X71" s="503"/>
      <c r="Y71" s="503"/>
      <c r="Z71" s="503"/>
      <c r="AA71" s="504"/>
      <c r="AB71" s="505"/>
      <c r="AC71" s="506"/>
      <c r="AD71" s="506"/>
      <c r="AE71" s="506"/>
      <c r="AF71" s="506"/>
      <c r="AG71" s="507"/>
      <c r="AH71" s="497"/>
      <c r="AI71" s="498"/>
      <c r="AJ71" s="309"/>
    </row>
    <row r="72" spans="1:50" ht="26.1" customHeight="1">
      <c r="A72" s="437"/>
      <c r="B72" s="438"/>
      <c r="C72" s="438"/>
      <c r="D72" s="438"/>
      <c r="E72" s="438"/>
      <c r="F72" s="439"/>
      <c r="G72" s="446"/>
      <c r="H72" s="447"/>
      <c r="I72" s="447"/>
      <c r="J72" s="447"/>
      <c r="K72" s="447"/>
      <c r="L72" s="447"/>
      <c r="M72" s="447"/>
      <c r="N72" s="448"/>
      <c r="O72" s="305"/>
      <c r="P72" s="494"/>
      <c r="Q72" s="495"/>
      <c r="R72" s="495"/>
      <c r="S72" s="495"/>
      <c r="T72" s="496"/>
      <c r="U72" s="458"/>
      <c r="V72" s="459"/>
      <c r="W72" s="459"/>
      <c r="X72" s="459"/>
      <c r="Y72" s="459"/>
      <c r="Z72" s="459"/>
      <c r="AA72" s="460"/>
      <c r="AB72" s="589"/>
      <c r="AC72" s="590"/>
      <c r="AD72" s="590"/>
      <c r="AE72" s="590"/>
      <c r="AF72" s="590"/>
      <c r="AG72" s="591"/>
      <c r="AH72" s="464"/>
      <c r="AI72" s="465"/>
      <c r="AJ72" s="310"/>
    </row>
    <row r="73" spans="1:50" ht="26.1" customHeight="1">
      <c r="A73" s="440"/>
      <c r="B73" s="441"/>
      <c r="C73" s="441"/>
      <c r="D73" s="441"/>
      <c r="E73" s="441"/>
      <c r="F73" s="442"/>
      <c r="G73" s="449"/>
      <c r="H73" s="450"/>
      <c r="I73" s="450"/>
      <c r="J73" s="450"/>
      <c r="K73" s="450"/>
      <c r="L73" s="450"/>
      <c r="M73" s="450"/>
      <c r="N73" s="451"/>
      <c r="O73" s="303"/>
      <c r="P73" s="470"/>
      <c r="Q73" s="471"/>
      <c r="R73" s="471"/>
      <c r="S73" s="471"/>
      <c r="T73" s="472"/>
      <c r="U73" s="473"/>
      <c r="V73" s="474"/>
      <c r="W73" s="474"/>
      <c r="X73" s="474"/>
      <c r="Y73" s="474"/>
      <c r="Z73" s="474"/>
      <c r="AA73" s="475"/>
      <c r="AB73" s="476"/>
      <c r="AC73" s="477"/>
      <c r="AD73" s="477"/>
      <c r="AE73" s="477"/>
      <c r="AF73" s="477"/>
      <c r="AG73" s="478"/>
      <c r="AH73" s="466"/>
      <c r="AI73" s="467"/>
      <c r="AJ73" s="308"/>
    </row>
    <row r="74" spans="1:50" ht="26.1" customHeight="1">
      <c r="A74" s="488"/>
      <c r="B74" s="489"/>
      <c r="C74" s="489"/>
      <c r="D74" s="489"/>
      <c r="E74" s="489"/>
      <c r="F74" s="490"/>
      <c r="G74" s="491"/>
      <c r="H74" s="492"/>
      <c r="I74" s="492"/>
      <c r="J74" s="492"/>
      <c r="K74" s="492"/>
      <c r="L74" s="492"/>
      <c r="M74" s="492"/>
      <c r="N74" s="493"/>
      <c r="O74" s="304"/>
      <c r="P74" s="508"/>
      <c r="Q74" s="509"/>
      <c r="R74" s="509"/>
      <c r="S74" s="509"/>
      <c r="T74" s="510"/>
      <c r="U74" s="502"/>
      <c r="V74" s="503"/>
      <c r="W74" s="503"/>
      <c r="X74" s="503"/>
      <c r="Y74" s="503"/>
      <c r="Z74" s="503"/>
      <c r="AA74" s="504"/>
      <c r="AB74" s="505"/>
      <c r="AC74" s="506"/>
      <c r="AD74" s="506"/>
      <c r="AE74" s="506"/>
      <c r="AF74" s="506"/>
      <c r="AG74" s="507"/>
      <c r="AH74" s="497"/>
      <c r="AI74" s="498"/>
      <c r="AJ74" s="309"/>
    </row>
    <row r="75" spans="1:50" ht="26.1" customHeight="1">
      <c r="A75" s="437"/>
      <c r="B75" s="438"/>
      <c r="C75" s="438"/>
      <c r="D75" s="438"/>
      <c r="E75" s="438"/>
      <c r="F75" s="439"/>
      <c r="G75" s="446"/>
      <c r="H75" s="447"/>
      <c r="I75" s="447"/>
      <c r="J75" s="447"/>
      <c r="K75" s="447"/>
      <c r="L75" s="447"/>
      <c r="M75" s="447"/>
      <c r="N75" s="448"/>
      <c r="O75" s="305"/>
      <c r="P75" s="494"/>
      <c r="Q75" s="495"/>
      <c r="R75" s="495"/>
      <c r="S75" s="495"/>
      <c r="T75" s="496"/>
      <c r="U75" s="458"/>
      <c r="V75" s="459"/>
      <c r="W75" s="459"/>
      <c r="X75" s="459"/>
      <c r="Y75" s="459"/>
      <c r="Z75" s="459"/>
      <c r="AA75" s="460"/>
      <c r="AB75" s="589"/>
      <c r="AC75" s="590"/>
      <c r="AD75" s="590"/>
      <c r="AE75" s="590"/>
      <c r="AF75" s="590"/>
      <c r="AG75" s="591"/>
      <c r="AH75" s="464"/>
      <c r="AI75" s="465"/>
      <c r="AJ75" s="310"/>
    </row>
    <row r="76" spans="1:50" ht="26.1" customHeight="1">
      <c r="A76" s="440"/>
      <c r="B76" s="441"/>
      <c r="C76" s="441"/>
      <c r="D76" s="441"/>
      <c r="E76" s="441"/>
      <c r="F76" s="442"/>
      <c r="G76" s="449"/>
      <c r="H76" s="450"/>
      <c r="I76" s="450"/>
      <c r="J76" s="450"/>
      <c r="K76" s="450"/>
      <c r="L76" s="450"/>
      <c r="M76" s="450"/>
      <c r="N76" s="451"/>
      <c r="O76" s="303"/>
      <c r="P76" s="470"/>
      <c r="Q76" s="471"/>
      <c r="R76" s="471"/>
      <c r="S76" s="471"/>
      <c r="T76" s="472"/>
      <c r="U76" s="473"/>
      <c r="V76" s="474"/>
      <c r="W76" s="474"/>
      <c r="X76" s="474"/>
      <c r="Y76" s="474"/>
      <c r="Z76" s="474"/>
      <c r="AA76" s="475"/>
      <c r="AB76" s="476"/>
      <c r="AC76" s="477"/>
      <c r="AD76" s="477"/>
      <c r="AE76" s="477"/>
      <c r="AF76" s="477"/>
      <c r="AG76" s="478"/>
      <c r="AH76" s="466"/>
      <c r="AI76" s="467"/>
      <c r="AJ76" s="308"/>
    </row>
    <row r="77" spans="1:50" ht="26.1" customHeight="1">
      <c r="A77" s="488"/>
      <c r="B77" s="489"/>
      <c r="C77" s="489"/>
      <c r="D77" s="489"/>
      <c r="E77" s="489"/>
      <c r="F77" s="490"/>
      <c r="G77" s="491"/>
      <c r="H77" s="492"/>
      <c r="I77" s="492"/>
      <c r="J77" s="492"/>
      <c r="K77" s="492"/>
      <c r="L77" s="492"/>
      <c r="M77" s="492"/>
      <c r="N77" s="493"/>
      <c r="O77" s="304"/>
      <c r="P77" s="508"/>
      <c r="Q77" s="509"/>
      <c r="R77" s="509"/>
      <c r="S77" s="509"/>
      <c r="T77" s="510"/>
      <c r="U77" s="502"/>
      <c r="V77" s="503"/>
      <c r="W77" s="503"/>
      <c r="X77" s="503"/>
      <c r="Y77" s="503"/>
      <c r="Z77" s="503"/>
      <c r="AA77" s="504"/>
      <c r="AB77" s="505"/>
      <c r="AC77" s="506"/>
      <c r="AD77" s="506"/>
      <c r="AE77" s="506"/>
      <c r="AF77" s="506"/>
      <c r="AG77" s="507"/>
      <c r="AH77" s="497"/>
      <c r="AI77" s="498"/>
      <c r="AJ77" s="309"/>
    </row>
    <row r="78" spans="1:50" ht="26.1" customHeight="1">
      <c r="A78" s="437"/>
      <c r="B78" s="438"/>
      <c r="C78" s="438"/>
      <c r="D78" s="438"/>
      <c r="E78" s="438"/>
      <c r="F78" s="439"/>
      <c r="G78" s="446"/>
      <c r="H78" s="447"/>
      <c r="I78" s="447"/>
      <c r="J78" s="447"/>
      <c r="K78" s="447"/>
      <c r="L78" s="447"/>
      <c r="M78" s="447"/>
      <c r="N78" s="448"/>
      <c r="O78" s="305"/>
      <c r="P78" s="494"/>
      <c r="Q78" s="495"/>
      <c r="R78" s="495"/>
      <c r="S78" s="495"/>
      <c r="T78" s="496"/>
      <c r="U78" s="458"/>
      <c r="V78" s="459"/>
      <c r="W78" s="459"/>
      <c r="X78" s="459"/>
      <c r="Y78" s="459"/>
      <c r="Z78" s="459"/>
      <c r="AA78" s="460"/>
      <c r="AB78" s="589"/>
      <c r="AC78" s="590"/>
      <c r="AD78" s="590"/>
      <c r="AE78" s="590"/>
      <c r="AF78" s="590"/>
      <c r="AG78" s="591"/>
      <c r="AH78" s="464"/>
      <c r="AI78" s="465"/>
      <c r="AJ78" s="310"/>
    </row>
    <row r="79" spans="1:50" ht="26.1" customHeight="1">
      <c r="A79" s="440"/>
      <c r="B79" s="441"/>
      <c r="C79" s="441"/>
      <c r="D79" s="441"/>
      <c r="E79" s="441"/>
      <c r="F79" s="442"/>
      <c r="G79" s="449"/>
      <c r="H79" s="450"/>
      <c r="I79" s="450"/>
      <c r="J79" s="450"/>
      <c r="K79" s="450"/>
      <c r="L79" s="450"/>
      <c r="M79" s="450"/>
      <c r="N79" s="451"/>
      <c r="O79" s="303"/>
      <c r="P79" s="470"/>
      <c r="Q79" s="471"/>
      <c r="R79" s="471"/>
      <c r="S79" s="471"/>
      <c r="T79" s="472"/>
      <c r="U79" s="473"/>
      <c r="V79" s="474"/>
      <c r="W79" s="474"/>
      <c r="X79" s="474"/>
      <c r="Y79" s="474"/>
      <c r="Z79" s="474"/>
      <c r="AA79" s="475"/>
      <c r="AB79" s="476"/>
      <c r="AC79" s="477"/>
      <c r="AD79" s="477"/>
      <c r="AE79" s="477"/>
      <c r="AF79" s="477"/>
      <c r="AG79" s="478"/>
      <c r="AH79" s="466"/>
      <c r="AI79" s="467"/>
      <c r="AJ79" s="308"/>
    </row>
    <row r="80" spans="1:50" ht="26.1" customHeight="1">
      <c r="A80" s="488"/>
      <c r="B80" s="489"/>
      <c r="C80" s="489"/>
      <c r="D80" s="489"/>
      <c r="E80" s="489"/>
      <c r="F80" s="490"/>
      <c r="G80" s="491"/>
      <c r="H80" s="492"/>
      <c r="I80" s="492"/>
      <c r="J80" s="492"/>
      <c r="K80" s="492"/>
      <c r="L80" s="492"/>
      <c r="M80" s="492"/>
      <c r="N80" s="493"/>
      <c r="O80" s="304"/>
      <c r="P80" s="499"/>
      <c r="Q80" s="500"/>
      <c r="R80" s="500"/>
      <c r="S80" s="500"/>
      <c r="T80" s="501"/>
      <c r="U80" s="502"/>
      <c r="V80" s="503"/>
      <c r="W80" s="503"/>
      <c r="X80" s="503"/>
      <c r="Y80" s="503"/>
      <c r="Z80" s="503"/>
      <c r="AA80" s="504"/>
      <c r="AB80" s="505"/>
      <c r="AC80" s="506"/>
      <c r="AD80" s="506"/>
      <c r="AE80" s="506"/>
      <c r="AF80" s="506"/>
      <c r="AG80" s="507"/>
      <c r="AH80" s="497"/>
      <c r="AI80" s="498"/>
      <c r="AJ80" s="309"/>
    </row>
    <row r="81" spans="1:36" ht="26.1" customHeight="1">
      <c r="A81" s="437"/>
      <c r="B81" s="438"/>
      <c r="C81" s="438"/>
      <c r="D81" s="438"/>
      <c r="E81" s="438"/>
      <c r="F81" s="439"/>
      <c r="G81" s="446"/>
      <c r="H81" s="447"/>
      <c r="I81" s="447"/>
      <c r="J81" s="447"/>
      <c r="K81" s="447"/>
      <c r="L81" s="447"/>
      <c r="M81" s="447"/>
      <c r="N81" s="448"/>
      <c r="O81" s="305"/>
      <c r="P81" s="494"/>
      <c r="Q81" s="495"/>
      <c r="R81" s="495"/>
      <c r="S81" s="495"/>
      <c r="T81" s="496"/>
      <c r="U81" s="458"/>
      <c r="V81" s="459"/>
      <c r="W81" s="459"/>
      <c r="X81" s="459"/>
      <c r="Y81" s="459"/>
      <c r="Z81" s="459"/>
      <c r="AA81" s="460"/>
      <c r="AB81" s="589"/>
      <c r="AC81" s="590"/>
      <c r="AD81" s="590"/>
      <c r="AE81" s="590"/>
      <c r="AF81" s="590"/>
      <c r="AG81" s="591"/>
      <c r="AH81" s="464"/>
      <c r="AI81" s="465"/>
      <c r="AJ81" s="310"/>
    </row>
    <row r="82" spans="1:36" ht="26.1" customHeight="1">
      <c r="A82" s="440"/>
      <c r="B82" s="441"/>
      <c r="C82" s="441"/>
      <c r="D82" s="441"/>
      <c r="E82" s="441"/>
      <c r="F82" s="442"/>
      <c r="G82" s="449"/>
      <c r="H82" s="450"/>
      <c r="I82" s="450"/>
      <c r="J82" s="450"/>
      <c r="K82" s="450"/>
      <c r="L82" s="450"/>
      <c r="M82" s="450"/>
      <c r="N82" s="451"/>
      <c r="O82" s="303"/>
      <c r="P82" s="470"/>
      <c r="Q82" s="471"/>
      <c r="R82" s="471"/>
      <c r="S82" s="471"/>
      <c r="T82" s="472"/>
      <c r="U82" s="473"/>
      <c r="V82" s="474"/>
      <c r="W82" s="474"/>
      <c r="X82" s="474"/>
      <c r="Y82" s="474"/>
      <c r="Z82" s="474"/>
      <c r="AA82" s="475"/>
      <c r="AB82" s="476"/>
      <c r="AC82" s="477"/>
      <c r="AD82" s="477"/>
      <c r="AE82" s="477"/>
      <c r="AF82" s="477"/>
      <c r="AG82" s="478"/>
      <c r="AH82" s="466"/>
      <c r="AI82" s="467"/>
      <c r="AJ82" s="308"/>
    </row>
    <row r="83" spans="1:36" ht="26.1" customHeight="1">
      <c r="A83" s="488"/>
      <c r="B83" s="489"/>
      <c r="C83" s="489"/>
      <c r="D83" s="489"/>
      <c r="E83" s="489"/>
      <c r="F83" s="490"/>
      <c r="G83" s="491"/>
      <c r="H83" s="492"/>
      <c r="I83" s="492"/>
      <c r="J83" s="492"/>
      <c r="K83" s="492"/>
      <c r="L83" s="492"/>
      <c r="M83" s="492"/>
      <c r="N83" s="493"/>
      <c r="O83" s="304"/>
      <c r="P83" s="499"/>
      <c r="Q83" s="500"/>
      <c r="R83" s="500"/>
      <c r="S83" s="500"/>
      <c r="T83" s="501"/>
      <c r="U83" s="502"/>
      <c r="V83" s="503"/>
      <c r="W83" s="503"/>
      <c r="X83" s="503"/>
      <c r="Y83" s="503"/>
      <c r="Z83" s="503"/>
      <c r="AA83" s="504"/>
      <c r="AB83" s="505"/>
      <c r="AC83" s="506"/>
      <c r="AD83" s="506"/>
      <c r="AE83" s="506"/>
      <c r="AF83" s="506"/>
      <c r="AG83" s="507"/>
      <c r="AH83" s="497"/>
      <c r="AI83" s="498"/>
      <c r="AJ83" s="309"/>
    </row>
    <row r="84" spans="1:36" ht="26.1" customHeight="1">
      <c r="A84" s="437"/>
      <c r="B84" s="438"/>
      <c r="C84" s="438"/>
      <c r="D84" s="438"/>
      <c r="E84" s="438"/>
      <c r="F84" s="439"/>
      <c r="G84" s="446"/>
      <c r="H84" s="447"/>
      <c r="I84" s="447"/>
      <c r="J84" s="447"/>
      <c r="K84" s="447"/>
      <c r="L84" s="447"/>
      <c r="M84" s="447"/>
      <c r="N84" s="448"/>
      <c r="O84" s="305"/>
      <c r="P84" s="494"/>
      <c r="Q84" s="495"/>
      <c r="R84" s="495"/>
      <c r="S84" s="495"/>
      <c r="T84" s="496"/>
      <c r="U84" s="458"/>
      <c r="V84" s="459"/>
      <c r="W84" s="459"/>
      <c r="X84" s="459"/>
      <c r="Y84" s="459"/>
      <c r="Z84" s="459"/>
      <c r="AA84" s="460"/>
      <c r="AB84" s="589"/>
      <c r="AC84" s="590"/>
      <c r="AD84" s="590"/>
      <c r="AE84" s="590"/>
      <c r="AF84" s="590"/>
      <c r="AG84" s="591"/>
      <c r="AH84" s="464"/>
      <c r="AI84" s="465"/>
      <c r="AJ84" s="310"/>
    </row>
    <row r="85" spans="1:36" ht="26.1" customHeight="1">
      <c r="A85" s="440"/>
      <c r="B85" s="441"/>
      <c r="C85" s="441"/>
      <c r="D85" s="441"/>
      <c r="E85" s="441"/>
      <c r="F85" s="442"/>
      <c r="G85" s="449"/>
      <c r="H85" s="450"/>
      <c r="I85" s="450"/>
      <c r="J85" s="450"/>
      <c r="K85" s="450"/>
      <c r="L85" s="450"/>
      <c r="M85" s="450"/>
      <c r="N85" s="451"/>
      <c r="O85" s="303"/>
      <c r="P85" s="470"/>
      <c r="Q85" s="471"/>
      <c r="R85" s="471"/>
      <c r="S85" s="471"/>
      <c r="T85" s="472"/>
      <c r="U85" s="473"/>
      <c r="V85" s="474"/>
      <c r="W85" s="474"/>
      <c r="X85" s="474"/>
      <c r="Y85" s="474"/>
      <c r="Z85" s="474"/>
      <c r="AA85" s="475"/>
      <c r="AB85" s="476"/>
      <c r="AC85" s="477"/>
      <c r="AD85" s="477"/>
      <c r="AE85" s="477"/>
      <c r="AF85" s="477"/>
      <c r="AG85" s="478"/>
      <c r="AH85" s="466"/>
      <c r="AI85" s="467"/>
      <c r="AJ85" s="308"/>
    </row>
    <row r="86" spans="1:36" ht="26.1" customHeight="1">
      <c r="A86" s="488"/>
      <c r="B86" s="489"/>
      <c r="C86" s="489"/>
      <c r="D86" s="489"/>
      <c r="E86" s="489"/>
      <c r="F86" s="490"/>
      <c r="G86" s="491"/>
      <c r="H86" s="492"/>
      <c r="I86" s="492"/>
      <c r="J86" s="492"/>
      <c r="K86" s="492"/>
      <c r="L86" s="492"/>
      <c r="M86" s="492"/>
      <c r="N86" s="493"/>
      <c r="O86" s="304"/>
      <c r="P86" s="499"/>
      <c r="Q86" s="500"/>
      <c r="R86" s="500"/>
      <c r="S86" s="500"/>
      <c r="T86" s="501"/>
      <c r="U86" s="502"/>
      <c r="V86" s="503"/>
      <c r="W86" s="503"/>
      <c r="X86" s="503"/>
      <c r="Y86" s="503"/>
      <c r="Z86" s="503"/>
      <c r="AA86" s="504"/>
      <c r="AB86" s="505"/>
      <c r="AC86" s="506"/>
      <c r="AD86" s="506"/>
      <c r="AE86" s="506"/>
      <c r="AF86" s="506"/>
      <c r="AG86" s="507"/>
      <c r="AH86" s="497"/>
      <c r="AI86" s="498"/>
      <c r="AJ86" s="309"/>
    </row>
    <row r="87" spans="1:36" ht="26.1" customHeight="1">
      <c r="A87" s="437"/>
      <c r="B87" s="438"/>
      <c r="C87" s="438"/>
      <c r="D87" s="438"/>
      <c r="E87" s="438"/>
      <c r="F87" s="439"/>
      <c r="G87" s="446"/>
      <c r="H87" s="447"/>
      <c r="I87" s="447"/>
      <c r="J87" s="447"/>
      <c r="K87" s="447"/>
      <c r="L87" s="447"/>
      <c r="M87" s="447"/>
      <c r="N87" s="448"/>
      <c r="O87" s="305"/>
      <c r="P87" s="494"/>
      <c r="Q87" s="495"/>
      <c r="R87" s="495"/>
      <c r="S87" s="495"/>
      <c r="T87" s="496"/>
      <c r="U87" s="458"/>
      <c r="V87" s="459"/>
      <c r="W87" s="459"/>
      <c r="X87" s="459"/>
      <c r="Y87" s="459"/>
      <c r="Z87" s="459"/>
      <c r="AA87" s="460"/>
      <c r="AB87" s="589"/>
      <c r="AC87" s="590"/>
      <c r="AD87" s="590"/>
      <c r="AE87" s="590"/>
      <c r="AF87" s="590"/>
      <c r="AG87" s="591"/>
      <c r="AH87" s="464"/>
      <c r="AI87" s="465"/>
      <c r="AJ87" s="310"/>
    </row>
    <row r="88" spans="1:36" ht="26.1" customHeight="1">
      <c r="A88" s="440"/>
      <c r="B88" s="441"/>
      <c r="C88" s="441"/>
      <c r="D88" s="441"/>
      <c r="E88" s="441"/>
      <c r="F88" s="442"/>
      <c r="G88" s="449"/>
      <c r="H88" s="450"/>
      <c r="I88" s="450"/>
      <c r="J88" s="450"/>
      <c r="K88" s="450"/>
      <c r="L88" s="450"/>
      <c r="M88" s="450"/>
      <c r="N88" s="451"/>
      <c r="O88" s="303"/>
      <c r="P88" s="470"/>
      <c r="Q88" s="471"/>
      <c r="R88" s="471"/>
      <c r="S88" s="471"/>
      <c r="T88" s="472"/>
      <c r="U88" s="473"/>
      <c r="V88" s="474"/>
      <c r="W88" s="474"/>
      <c r="X88" s="474"/>
      <c r="Y88" s="474"/>
      <c r="Z88" s="474"/>
      <c r="AA88" s="475"/>
      <c r="AB88" s="476"/>
      <c r="AC88" s="477"/>
      <c r="AD88" s="477"/>
      <c r="AE88" s="477"/>
      <c r="AF88" s="477"/>
      <c r="AG88" s="478"/>
      <c r="AH88" s="466"/>
      <c r="AI88" s="467"/>
      <c r="AJ88" s="308"/>
    </row>
    <row r="89" spans="1:36" ht="26.1" customHeight="1">
      <c r="A89" s="488"/>
      <c r="B89" s="489"/>
      <c r="C89" s="489"/>
      <c r="D89" s="489"/>
      <c r="E89" s="489"/>
      <c r="F89" s="490"/>
      <c r="G89" s="491"/>
      <c r="H89" s="492"/>
      <c r="I89" s="492"/>
      <c r="J89" s="492"/>
      <c r="K89" s="492"/>
      <c r="L89" s="492"/>
      <c r="M89" s="492"/>
      <c r="N89" s="493"/>
      <c r="O89" s="304"/>
      <c r="P89" s="499"/>
      <c r="Q89" s="500"/>
      <c r="R89" s="500"/>
      <c r="S89" s="500"/>
      <c r="T89" s="501"/>
      <c r="U89" s="502"/>
      <c r="V89" s="503"/>
      <c r="W89" s="503"/>
      <c r="X89" s="503"/>
      <c r="Y89" s="503"/>
      <c r="Z89" s="503"/>
      <c r="AA89" s="504"/>
      <c r="AB89" s="505"/>
      <c r="AC89" s="506"/>
      <c r="AD89" s="506"/>
      <c r="AE89" s="506"/>
      <c r="AF89" s="506"/>
      <c r="AG89" s="507"/>
      <c r="AH89" s="497"/>
      <c r="AI89" s="498"/>
      <c r="AJ89" s="309"/>
    </row>
    <row r="90" spans="1:36" ht="26.1" customHeight="1">
      <c r="A90" s="437"/>
      <c r="B90" s="438"/>
      <c r="C90" s="438"/>
      <c r="D90" s="438"/>
      <c r="E90" s="438"/>
      <c r="F90" s="439"/>
      <c r="G90" s="446"/>
      <c r="H90" s="447"/>
      <c r="I90" s="447"/>
      <c r="J90" s="447"/>
      <c r="K90" s="447"/>
      <c r="L90" s="447"/>
      <c r="M90" s="447"/>
      <c r="N90" s="448"/>
      <c r="O90" s="305"/>
      <c r="P90" s="494"/>
      <c r="Q90" s="495"/>
      <c r="R90" s="495"/>
      <c r="S90" s="495"/>
      <c r="T90" s="496"/>
      <c r="U90" s="458"/>
      <c r="V90" s="459"/>
      <c r="W90" s="459"/>
      <c r="X90" s="459"/>
      <c r="Y90" s="459"/>
      <c r="Z90" s="459"/>
      <c r="AA90" s="460"/>
      <c r="AB90" s="589"/>
      <c r="AC90" s="590"/>
      <c r="AD90" s="590"/>
      <c r="AE90" s="590"/>
      <c r="AF90" s="590"/>
      <c r="AG90" s="591"/>
      <c r="AH90" s="464"/>
      <c r="AI90" s="465"/>
      <c r="AJ90" s="310"/>
    </row>
    <row r="91" spans="1:36" ht="26.1" customHeight="1">
      <c r="A91" s="440"/>
      <c r="B91" s="441"/>
      <c r="C91" s="441"/>
      <c r="D91" s="441"/>
      <c r="E91" s="441"/>
      <c r="F91" s="442"/>
      <c r="G91" s="449"/>
      <c r="H91" s="450"/>
      <c r="I91" s="450"/>
      <c r="J91" s="450"/>
      <c r="K91" s="450"/>
      <c r="L91" s="450"/>
      <c r="M91" s="450"/>
      <c r="N91" s="451"/>
      <c r="O91" s="303"/>
      <c r="P91" s="470"/>
      <c r="Q91" s="471"/>
      <c r="R91" s="471"/>
      <c r="S91" s="471"/>
      <c r="T91" s="472"/>
      <c r="U91" s="473"/>
      <c r="V91" s="474"/>
      <c r="W91" s="474"/>
      <c r="X91" s="474"/>
      <c r="Y91" s="474"/>
      <c r="Z91" s="474"/>
      <c r="AA91" s="475"/>
      <c r="AB91" s="476"/>
      <c r="AC91" s="477"/>
      <c r="AD91" s="477"/>
      <c r="AE91" s="477"/>
      <c r="AF91" s="477"/>
      <c r="AG91" s="478"/>
      <c r="AH91" s="466"/>
      <c r="AI91" s="467"/>
      <c r="AJ91" s="308"/>
    </row>
    <row r="92" spans="1:36" ht="26.1" customHeight="1">
      <c r="A92" s="488"/>
      <c r="B92" s="489"/>
      <c r="C92" s="489"/>
      <c r="D92" s="489"/>
      <c r="E92" s="489"/>
      <c r="F92" s="490"/>
      <c r="G92" s="491"/>
      <c r="H92" s="492"/>
      <c r="I92" s="492"/>
      <c r="J92" s="492"/>
      <c r="K92" s="492"/>
      <c r="L92" s="492"/>
      <c r="M92" s="492"/>
      <c r="N92" s="493"/>
      <c r="O92" s="304"/>
      <c r="P92" s="499"/>
      <c r="Q92" s="500"/>
      <c r="R92" s="500"/>
      <c r="S92" s="500"/>
      <c r="T92" s="501"/>
      <c r="U92" s="502"/>
      <c r="V92" s="503"/>
      <c r="W92" s="503"/>
      <c r="X92" s="503"/>
      <c r="Y92" s="503"/>
      <c r="Z92" s="503"/>
      <c r="AA92" s="504"/>
      <c r="AB92" s="505"/>
      <c r="AC92" s="506"/>
      <c r="AD92" s="506"/>
      <c r="AE92" s="506"/>
      <c r="AF92" s="506"/>
      <c r="AG92" s="507"/>
      <c r="AH92" s="497"/>
      <c r="AI92" s="498"/>
      <c r="AJ92" s="309"/>
    </row>
    <row r="93" spans="1:36" ht="26.1" customHeight="1">
      <c r="A93" s="437"/>
      <c r="B93" s="438"/>
      <c r="C93" s="438"/>
      <c r="D93" s="438"/>
      <c r="E93" s="438"/>
      <c r="F93" s="439"/>
      <c r="G93" s="446"/>
      <c r="H93" s="447"/>
      <c r="I93" s="447"/>
      <c r="J93" s="447"/>
      <c r="K93" s="447"/>
      <c r="L93" s="447"/>
      <c r="M93" s="447"/>
      <c r="N93" s="448"/>
      <c r="O93" s="305"/>
      <c r="P93" s="455"/>
      <c r="Q93" s="456"/>
      <c r="R93" s="456"/>
      <c r="S93" s="456"/>
      <c r="T93" s="457"/>
      <c r="U93" s="458"/>
      <c r="V93" s="459"/>
      <c r="W93" s="459"/>
      <c r="X93" s="459"/>
      <c r="Y93" s="459"/>
      <c r="Z93" s="459"/>
      <c r="AA93" s="460"/>
      <c r="AB93" s="589"/>
      <c r="AC93" s="590"/>
      <c r="AD93" s="590"/>
      <c r="AE93" s="590"/>
      <c r="AF93" s="590"/>
      <c r="AG93" s="591"/>
      <c r="AH93" s="464"/>
      <c r="AI93" s="465"/>
      <c r="AJ93" s="311"/>
    </row>
    <row r="94" spans="1:36" ht="26.1" customHeight="1">
      <c r="A94" s="440"/>
      <c r="B94" s="441"/>
      <c r="C94" s="441"/>
      <c r="D94" s="441"/>
      <c r="E94" s="441"/>
      <c r="F94" s="442"/>
      <c r="G94" s="449"/>
      <c r="H94" s="450"/>
      <c r="I94" s="450"/>
      <c r="J94" s="450"/>
      <c r="K94" s="450"/>
      <c r="L94" s="450"/>
      <c r="M94" s="450"/>
      <c r="N94" s="451"/>
      <c r="O94" s="303"/>
      <c r="P94" s="470"/>
      <c r="Q94" s="471"/>
      <c r="R94" s="471"/>
      <c r="S94" s="471"/>
      <c r="T94" s="472"/>
      <c r="U94" s="473"/>
      <c r="V94" s="474"/>
      <c r="W94" s="474"/>
      <c r="X94" s="474"/>
      <c r="Y94" s="474"/>
      <c r="Z94" s="474"/>
      <c r="AA94" s="475"/>
      <c r="AB94" s="476"/>
      <c r="AC94" s="477"/>
      <c r="AD94" s="477"/>
      <c r="AE94" s="477"/>
      <c r="AF94" s="477"/>
      <c r="AG94" s="478"/>
      <c r="AH94" s="466"/>
      <c r="AI94" s="467"/>
      <c r="AJ94" s="308"/>
    </row>
    <row r="95" spans="1:36" ht="26.1" customHeight="1" thickBot="1">
      <c r="A95" s="443"/>
      <c r="B95" s="444"/>
      <c r="C95" s="444"/>
      <c r="D95" s="444"/>
      <c r="E95" s="444"/>
      <c r="F95" s="445"/>
      <c r="G95" s="452"/>
      <c r="H95" s="453"/>
      <c r="I95" s="453"/>
      <c r="J95" s="453"/>
      <c r="K95" s="453"/>
      <c r="L95" s="453"/>
      <c r="M95" s="453"/>
      <c r="N95" s="454"/>
      <c r="O95" s="306"/>
      <c r="P95" s="479"/>
      <c r="Q95" s="480"/>
      <c r="R95" s="480"/>
      <c r="S95" s="480"/>
      <c r="T95" s="481"/>
      <c r="U95" s="482"/>
      <c r="V95" s="483"/>
      <c r="W95" s="483"/>
      <c r="X95" s="483"/>
      <c r="Y95" s="483"/>
      <c r="Z95" s="483"/>
      <c r="AA95" s="484"/>
      <c r="AB95" s="592"/>
      <c r="AC95" s="593"/>
      <c r="AD95" s="593"/>
      <c r="AE95" s="593"/>
      <c r="AF95" s="593"/>
      <c r="AG95" s="594"/>
      <c r="AH95" s="468"/>
      <c r="AI95" s="469"/>
      <c r="AJ95" s="312"/>
    </row>
    <row r="96" spans="1:36" ht="36" customHeight="1" thickBot="1">
      <c r="A96" s="425" t="s">
        <v>47</v>
      </c>
      <c r="B96" s="426"/>
      <c r="C96" s="426"/>
      <c r="D96" s="426"/>
      <c r="E96" s="426"/>
      <c r="F96" s="426"/>
      <c r="G96" s="426"/>
      <c r="H96" s="426"/>
      <c r="I96" s="426"/>
      <c r="J96" s="427">
        <f>COUNT(A66:F95)-COUNTIFS(U66:AA95,"本人")-COUNTIFS(U66:AA95,"返納")-COUNTIFS(U66:AA95,"通算")</f>
        <v>0</v>
      </c>
      <c r="K96" s="428"/>
      <c r="L96" s="428"/>
      <c r="M96" s="429" t="s">
        <v>43</v>
      </c>
      <c r="N96" s="430"/>
      <c r="O96" s="431" t="s">
        <v>46</v>
      </c>
      <c r="P96" s="432"/>
      <c r="Q96" s="432"/>
      <c r="R96" s="432"/>
      <c r="S96" s="432"/>
      <c r="T96" s="432"/>
      <c r="U96" s="433">
        <f>IF(COUNTIF(U66:AA95,"更新")&gt;0,COUNTIF(U66:AA95,"更新"),0)</f>
        <v>0</v>
      </c>
      <c r="V96" s="434"/>
      <c r="W96" s="434"/>
      <c r="X96" s="434"/>
      <c r="Y96" s="434"/>
      <c r="Z96" s="434"/>
      <c r="AA96" s="434"/>
      <c r="AB96" s="135" t="s">
        <v>41</v>
      </c>
      <c r="AC96" s="135"/>
      <c r="AD96" s="135"/>
      <c r="AE96" s="135"/>
      <c r="AF96" s="135"/>
      <c r="AG96" s="136"/>
      <c r="AH96" s="435">
        <f>SUM(AH66:AI95)</f>
        <v>0</v>
      </c>
      <c r="AI96" s="436"/>
      <c r="AJ96" s="137" t="s">
        <v>45</v>
      </c>
    </row>
    <row r="97" spans="1:36" s="183" customFormat="1" ht="75.75" customHeight="1">
      <c r="A97" s="142"/>
      <c r="B97" s="142"/>
      <c r="C97" s="142"/>
      <c r="D97" s="142"/>
      <c r="E97" s="142"/>
      <c r="F97" s="142"/>
      <c r="G97" s="142"/>
      <c r="H97" s="142"/>
      <c r="I97" s="142"/>
      <c r="J97" s="142"/>
      <c r="K97" s="142"/>
      <c r="L97" s="142"/>
      <c r="M97" s="142"/>
      <c r="N97" s="142"/>
      <c r="O97" s="142"/>
      <c r="P97" s="142"/>
      <c r="Q97" s="142"/>
      <c r="R97" s="142"/>
      <c r="S97" s="142"/>
      <c r="T97" s="142"/>
      <c r="U97" s="142"/>
      <c r="V97" s="142"/>
      <c r="W97" s="142"/>
      <c r="X97" s="142"/>
      <c r="Y97" s="142"/>
      <c r="Z97" s="142"/>
      <c r="AA97" s="142"/>
      <c r="AB97" s="142"/>
      <c r="AC97" s="143"/>
      <c r="AD97" s="143"/>
      <c r="AE97" s="143"/>
      <c r="AF97" s="143"/>
      <c r="AG97" s="143"/>
      <c r="AH97" s="143"/>
      <c r="AI97" s="143"/>
      <c r="AJ97" s="143"/>
    </row>
    <row r="98" spans="1:36" ht="15.95" customHeight="1">
      <c r="A98" s="142" t="s">
        <v>39</v>
      </c>
      <c r="B98" s="142"/>
      <c r="C98" s="142" t="s">
        <v>38</v>
      </c>
      <c r="D98" s="142"/>
      <c r="E98" s="142"/>
      <c r="F98" s="142"/>
      <c r="G98" s="142"/>
      <c r="H98" s="142"/>
      <c r="I98" s="134"/>
      <c r="J98" s="134"/>
      <c r="K98" s="134"/>
      <c r="L98" s="134"/>
      <c r="M98" s="134"/>
      <c r="N98" s="134"/>
      <c r="O98" s="134"/>
      <c r="P98" s="134"/>
      <c r="Q98" s="134"/>
      <c r="R98" s="134"/>
      <c r="S98" s="134"/>
      <c r="T98" s="134"/>
      <c r="U98" s="134"/>
      <c r="V98" s="134"/>
      <c r="W98" s="134"/>
      <c r="X98" s="134"/>
      <c r="Y98" s="134"/>
      <c r="Z98" s="134"/>
      <c r="AA98" s="134"/>
      <c r="AB98" s="134"/>
      <c r="AC98" s="134"/>
      <c r="AD98" s="134"/>
      <c r="AE98" s="144"/>
      <c r="AF98" s="134"/>
      <c r="AG98" s="134"/>
      <c r="AH98" s="144"/>
      <c r="AI98" s="144"/>
      <c r="AJ98" s="144"/>
    </row>
    <row r="99" spans="1:36" ht="15.95" customHeight="1">
      <c r="A99" s="142"/>
      <c r="B99" s="142"/>
      <c r="C99" s="142"/>
      <c r="D99" s="142" t="s">
        <v>37</v>
      </c>
      <c r="E99" s="142"/>
      <c r="F99" s="142"/>
      <c r="G99" s="142"/>
      <c r="H99" s="142"/>
      <c r="I99" s="134"/>
      <c r="J99" s="134"/>
      <c r="K99" s="134"/>
      <c r="L99" s="134"/>
      <c r="M99" s="134"/>
      <c r="N99" s="134"/>
      <c r="O99" s="134"/>
      <c r="P99" s="134"/>
      <c r="Q99" s="134"/>
      <c r="R99" s="134"/>
      <c r="S99" s="134"/>
      <c r="T99" s="134"/>
      <c r="U99" s="134"/>
      <c r="V99" s="134"/>
      <c r="W99" s="134"/>
      <c r="X99" s="134"/>
      <c r="Y99" s="134"/>
      <c r="Z99" s="134"/>
      <c r="AA99" s="134"/>
      <c r="AB99" s="134"/>
      <c r="AC99" s="134"/>
      <c r="AD99" s="134"/>
      <c r="AE99" s="144"/>
      <c r="AF99" s="134"/>
      <c r="AG99" s="134"/>
      <c r="AH99" s="144"/>
      <c r="AI99" s="144"/>
      <c r="AJ99" s="144"/>
    </row>
    <row r="100" spans="1:36" ht="15.95" customHeight="1">
      <c r="A100" s="142"/>
      <c r="B100" s="142"/>
      <c r="C100" s="142"/>
      <c r="D100" s="142" t="s">
        <v>36</v>
      </c>
      <c r="E100" s="142"/>
      <c r="F100" s="142"/>
      <c r="G100" s="142"/>
      <c r="H100" s="142"/>
      <c r="I100" s="134"/>
      <c r="J100" s="134"/>
      <c r="K100" s="134"/>
      <c r="L100" s="134"/>
      <c r="M100" s="134"/>
      <c r="N100" s="134"/>
      <c r="O100" s="134"/>
      <c r="P100" s="134"/>
      <c r="Q100" s="134"/>
      <c r="R100" s="134"/>
      <c r="S100" s="134"/>
      <c r="T100" s="134"/>
      <c r="U100" s="134"/>
      <c r="V100" s="134"/>
      <c r="W100" s="134"/>
      <c r="X100" s="134"/>
      <c r="Y100" s="134"/>
      <c r="Z100" s="134"/>
      <c r="AA100" s="134"/>
      <c r="AB100" s="134"/>
      <c r="AC100" s="134"/>
      <c r="AD100" s="134"/>
      <c r="AE100" s="144"/>
      <c r="AF100" s="134"/>
      <c r="AG100" s="134"/>
      <c r="AH100" s="144"/>
      <c r="AI100" s="144"/>
      <c r="AJ100" s="144"/>
    </row>
    <row r="101" spans="1:36" ht="15.95" customHeight="1">
      <c r="A101" s="142"/>
      <c r="B101" s="142"/>
      <c r="C101" s="142"/>
      <c r="D101" s="142" t="s">
        <v>35</v>
      </c>
      <c r="E101" s="142"/>
      <c r="F101" s="142"/>
      <c r="G101" s="142"/>
      <c r="H101" s="142"/>
      <c r="I101" s="134"/>
      <c r="J101" s="134"/>
      <c r="K101" s="134"/>
      <c r="L101" s="134"/>
      <c r="M101" s="134"/>
      <c r="N101" s="134"/>
      <c r="O101" s="134"/>
      <c r="P101" s="134"/>
      <c r="Q101" s="134"/>
      <c r="R101" s="134"/>
      <c r="S101" s="134"/>
      <c r="T101" s="134"/>
      <c r="U101" s="134"/>
      <c r="V101" s="134"/>
      <c r="W101" s="134"/>
      <c r="X101" s="134"/>
      <c r="Y101" s="134"/>
      <c r="Z101" s="134"/>
      <c r="AA101" s="134"/>
      <c r="AB101" s="134"/>
      <c r="AC101" s="134"/>
      <c r="AD101" s="134"/>
      <c r="AE101" s="144"/>
      <c r="AF101" s="134"/>
      <c r="AG101" s="134"/>
      <c r="AH101" s="144"/>
      <c r="AI101" s="144"/>
      <c r="AJ101" s="144"/>
    </row>
    <row r="102" spans="1:36" ht="15.95" customHeight="1">
      <c r="A102" s="142"/>
      <c r="B102" s="142"/>
      <c r="C102" s="142"/>
      <c r="D102" s="142" t="s">
        <v>34</v>
      </c>
      <c r="E102" s="142"/>
      <c r="F102" s="142"/>
      <c r="G102" s="142"/>
      <c r="H102" s="142"/>
      <c r="I102" s="134"/>
      <c r="J102" s="134"/>
      <c r="K102" s="134"/>
      <c r="L102" s="134"/>
      <c r="M102" s="134"/>
      <c r="N102" s="134"/>
      <c r="O102" s="134"/>
      <c r="P102" s="134"/>
      <c r="Q102" s="134"/>
      <c r="R102" s="134"/>
      <c r="S102" s="134"/>
      <c r="T102" s="134"/>
      <c r="U102" s="134"/>
      <c r="V102" s="134"/>
      <c r="W102" s="134"/>
      <c r="X102" s="134"/>
      <c r="Y102" s="134"/>
      <c r="Z102" s="134"/>
      <c r="AA102" s="134"/>
      <c r="AB102" s="134"/>
      <c r="AC102" s="134"/>
      <c r="AD102" s="134"/>
      <c r="AE102" s="144"/>
      <c r="AF102" s="134"/>
      <c r="AG102" s="134"/>
      <c r="AH102" s="144"/>
      <c r="AI102" s="144"/>
      <c r="AJ102" s="144"/>
    </row>
    <row r="103" spans="1:36" ht="15.95" customHeight="1">
      <c r="A103" s="142"/>
      <c r="B103" s="142"/>
      <c r="C103" s="142"/>
      <c r="D103" s="142" t="s">
        <v>33</v>
      </c>
      <c r="E103" s="142"/>
      <c r="F103" s="142"/>
      <c r="G103" s="142"/>
      <c r="H103" s="142"/>
      <c r="I103" s="134"/>
      <c r="J103" s="134"/>
      <c r="K103" s="134"/>
      <c r="L103" s="134"/>
      <c r="M103" s="134"/>
      <c r="N103" s="134"/>
      <c r="O103" s="134"/>
      <c r="P103" s="134"/>
      <c r="Q103" s="134"/>
      <c r="R103" s="134"/>
      <c r="S103" s="134"/>
      <c r="T103" s="134"/>
      <c r="U103" s="134"/>
      <c r="V103" s="134"/>
      <c r="W103" s="134"/>
      <c r="X103" s="134"/>
      <c r="Y103" s="134"/>
      <c r="Z103" s="134"/>
      <c r="AA103" s="134"/>
      <c r="AB103" s="134"/>
      <c r="AC103" s="134"/>
      <c r="AD103" s="134"/>
      <c r="AE103" s="144"/>
      <c r="AF103" s="134"/>
      <c r="AG103" s="134"/>
      <c r="AH103" s="144"/>
      <c r="AI103" s="144"/>
      <c r="AJ103" s="144"/>
    </row>
    <row r="104" spans="1:36" ht="15.95" customHeight="1">
      <c r="A104" s="142"/>
      <c r="B104" s="142"/>
      <c r="C104" s="142"/>
      <c r="D104" s="142" t="s">
        <v>32</v>
      </c>
      <c r="E104" s="142"/>
      <c r="F104" s="142"/>
      <c r="G104" s="142"/>
      <c r="H104" s="142"/>
      <c r="I104" s="134"/>
      <c r="J104" s="134"/>
      <c r="K104" s="134"/>
      <c r="L104" s="134"/>
      <c r="M104" s="134"/>
      <c r="N104" s="134"/>
      <c r="O104" s="134"/>
      <c r="P104" s="134"/>
      <c r="Q104" s="134"/>
      <c r="R104" s="134"/>
      <c r="S104" s="134"/>
      <c r="T104" s="134"/>
      <c r="U104" s="134"/>
      <c r="V104" s="134"/>
      <c r="W104" s="134"/>
      <c r="X104" s="134"/>
      <c r="Y104" s="134"/>
      <c r="Z104" s="134"/>
      <c r="AA104" s="134"/>
      <c r="AB104" s="134"/>
      <c r="AC104" s="134"/>
      <c r="AD104" s="134"/>
      <c r="AE104" s="144"/>
      <c r="AF104" s="134"/>
      <c r="AG104" s="134"/>
      <c r="AH104" s="144"/>
      <c r="AI104" s="144"/>
      <c r="AJ104" s="144"/>
    </row>
    <row r="105" spans="1:36" ht="18.75">
      <c r="A105" s="134" t="s">
        <v>62</v>
      </c>
      <c r="B105" s="134"/>
      <c r="C105" s="134"/>
      <c r="D105" s="134"/>
      <c r="E105" s="134"/>
      <c r="F105" s="134"/>
      <c r="G105" s="134"/>
      <c r="H105" s="134"/>
      <c r="I105" s="134"/>
      <c r="J105" s="134"/>
      <c r="K105" s="134"/>
      <c r="L105" s="134"/>
      <c r="M105" s="134"/>
      <c r="N105" s="134"/>
      <c r="O105" s="134"/>
      <c r="P105" s="134"/>
      <c r="Q105" s="134"/>
      <c r="R105" s="134"/>
      <c r="S105" s="134"/>
      <c r="T105" s="134"/>
      <c r="U105" s="134"/>
      <c r="V105" s="134"/>
      <c r="W105" s="134"/>
      <c r="X105" s="134"/>
      <c r="Y105" s="134"/>
      <c r="Z105" s="134"/>
      <c r="AA105" s="134"/>
      <c r="AB105" s="134"/>
      <c r="AC105" s="134"/>
      <c r="AD105" s="134"/>
      <c r="AE105" s="134"/>
      <c r="AF105" s="134"/>
      <c r="AG105" s="134"/>
      <c r="AH105" s="134"/>
      <c r="AI105" s="134"/>
      <c r="AJ105" s="134"/>
    </row>
    <row r="106" spans="1:36" ht="6.75" customHeight="1">
      <c r="A106" s="586" t="s">
        <v>61</v>
      </c>
      <c r="B106" s="586"/>
      <c r="C106" s="586"/>
      <c r="D106" s="586"/>
      <c r="E106" s="586"/>
      <c r="F106" s="586"/>
      <c r="G106" s="586"/>
      <c r="H106" s="586"/>
      <c r="I106" s="586"/>
      <c r="J106" s="586"/>
      <c r="K106" s="586"/>
      <c r="L106" s="586"/>
      <c r="M106" s="586"/>
      <c r="N106" s="586"/>
      <c r="O106" s="586"/>
      <c r="P106" s="586"/>
      <c r="Q106" s="586"/>
      <c r="R106" s="586"/>
      <c r="S106" s="586"/>
      <c r="T106" s="586"/>
      <c r="U106" s="586"/>
      <c r="V106" s="586"/>
      <c r="W106" s="586"/>
      <c r="X106" s="586"/>
      <c r="Y106" s="586"/>
      <c r="Z106" s="586"/>
      <c r="AA106" s="586"/>
      <c r="AB106" s="586"/>
      <c r="AC106" s="586"/>
      <c r="AD106" s="586"/>
      <c r="AE106" s="586"/>
      <c r="AF106" s="586"/>
      <c r="AG106" s="586"/>
      <c r="AH106" s="586"/>
      <c r="AI106" s="134"/>
      <c r="AJ106" s="134"/>
    </row>
    <row r="107" spans="1:36" ht="18.75" customHeight="1">
      <c r="A107" s="586"/>
      <c r="B107" s="586"/>
      <c r="C107" s="586"/>
      <c r="D107" s="586"/>
      <c r="E107" s="586"/>
      <c r="F107" s="586"/>
      <c r="G107" s="586"/>
      <c r="H107" s="586"/>
      <c r="I107" s="586"/>
      <c r="J107" s="586"/>
      <c r="K107" s="586"/>
      <c r="L107" s="586"/>
      <c r="M107" s="586"/>
      <c r="N107" s="586"/>
      <c r="O107" s="586"/>
      <c r="P107" s="586"/>
      <c r="Q107" s="586"/>
      <c r="R107" s="586"/>
      <c r="S107" s="586"/>
      <c r="T107" s="586"/>
      <c r="U107" s="586"/>
      <c r="V107" s="586"/>
      <c r="W107" s="586"/>
      <c r="X107" s="586"/>
      <c r="Y107" s="586"/>
      <c r="Z107" s="586"/>
      <c r="AA107" s="586"/>
      <c r="AB107" s="586"/>
      <c r="AC107" s="586"/>
      <c r="AD107" s="586"/>
      <c r="AE107" s="586"/>
      <c r="AF107" s="586"/>
      <c r="AG107" s="586"/>
      <c r="AH107" s="586"/>
      <c r="AI107" s="587" t="s">
        <v>29</v>
      </c>
      <c r="AJ107" s="586">
        <v>3</v>
      </c>
    </row>
    <row r="108" spans="1:36" ht="13.5" customHeight="1">
      <c r="A108" s="586"/>
      <c r="B108" s="586"/>
      <c r="C108" s="586"/>
      <c r="D108" s="586"/>
      <c r="E108" s="586"/>
      <c r="F108" s="586"/>
      <c r="G108" s="586"/>
      <c r="H108" s="586"/>
      <c r="I108" s="586"/>
      <c r="J108" s="586"/>
      <c r="K108" s="586"/>
      <c r="L108" s="586"/>
      <c r="M108" s="586"/>
      <c r="N108" s="586"/>
      <c r="O108" s="586"/>
      <c r="P108" s="586"/>
      <c r="Q108" s="586"/>
      <c r="R108" s="586"/>
      <c r="S108" s="586"/>
      <c r="T108" s="586"/>
      <c r="U108" s="586"/>
      <c r="V108" s="586"/>
      <c r="W108" s="586"/>
      <c r="X108" s="586"/>
      <c r="Y108" s="586"/>
      <c r="Z108" s="586"/>
      <c r="AA108" s="586"/>
      <c r="AB108" s="586"/>
      <c r="AC108" s="586"/>
      <c r="AD108" s="586"/>
      <c r="AE108" s="586"/>
      <c r="AF108" s="586"/>
      <c r="AG108" s="586"/>
      <c r="AH108" s="586"/>
      <c r="AI108" s="587"/>
      <c r="AJ108" s="586"/>
    </row>
    <row r="109" spans="1:36" ht="19.5" thickBot="1">
      <c r="A109" s="134"/>
      <c r="B109" s="134"/>
      <c r="C109" s="134"/>
      <c r="D109" s="134"/>
      <c r="E109" s="134"/>
      <c r="F109" s="134"/>
      <c r="G109" s="134"/>
      <c r="H109" s="134"/>
      <c r="I109" s="134"/>
      <c r="J109" s="134"/>
      <c r="K109" s="134"/>
      <c r="L109" s="134"/>
      <c r="M109" s="134"/>
      <c r="N109" s="134"/>
      <c r="O109" s="134"/>
      <c r="P109" s="134"/>
      <c r="Q109" s="134"/>
      <c r="R109" s="134"/>
      <c r="S109" s="134"/>
      <c r="T109" s="134"/>
      <c r="U109" s="134"/>
      <c r="V109" s="134"/>
      <c r="W109" s="134"/>
      <c r="X109" s="134"/>
      <c r="Y109" s="134"/>
      <c r="Z109" s="134"/>
      <c r="AA109" s="134"/>
      <c r="AB109" s="134"/>
      <c r="AC109" s="134"/>
      <c r="AD109" s="134"/>
      <c r="AE109" s="134"/>
      <c r="AF109" s="134"/>
      <c r="AG109" s="134"/>
      <c r="AH109" s="134"/>
      <c r="AI109" s="134"/>
      <c r="AJ109" s="134"/>
    </row>
    <row r="110" spans="1:36" ht="19.5" customHeight="1">
      <c r="A110" s="554" t="s">
        <v>60</v>
      </c>
      <c r="B110" s="555"/>
      <c r="C110" s="555"/>
      <c r="D110" s="555"/>
      <c r="E110" s="555"/>
      <c r="F110" s="555"/>
      <c r="G110" s="555"/>
      <c r="H110" s="555"/>
      <c r="I110" s="555"/>
      <c r="J110" s="555"/>
      <c r="K110" s="555"/>
      <c r="L110" s="555"/>
      <c r="M110" s="555"/>
      <c r="N110" s="555"/>
      <c r="O110" s="556"/>
      <c r="P110" s="557" t="s">
        <v>59</v>
      </c>
      <c r="Q110" s="539"/>
      <c r="R110" s="539"/>
      <c r="S110" s="539"/>
      <c r="T110" s="540"/>
      <c r="U110" s="561">
        <f>U6</f>
        <v>0</v>
      </c>
      <c r="V110" s="562"/>
      <c r="W110" s="562"/>
      <c r="X110" s="562"/>
      <c r="Y110" s="562"/>
      <c r="Z110" s="562"/>
      <c r="AA110" s="562"/>
      <c r="AB110" s="562"/>
      <c r="AC110" s="562"/>
      <c r="AD110" s="562"/>
      <c r="AE110" s="562"/>
      <c r="AF110" s="562"/>
      <c r="AG110" s="562"/>
      <c r="AH110" s="562"/>
      <c r="AI110" s="562"/>
      <c r="AJ110" s="563"/>
    </row>
    <row r="111" spans="1:36" ht="19.5" customHeight="1">
      <c r="A111" s="567">
        <f>A7</f>
        <v>0</v>
      </c>
      <c r="B111" s="568"/>
      <c r="C111" s="568"/>
      <c r="D111" s="568"/>
      <c r="E111" s="568"/>
      <c r="F111" s="568"/>
      <c r="G111" s="571" t="s">
        <v>25</v>
      </c>
      <c r="H111" s="571"/>
      <c r="I111" s="573" t="str">
        <f>$I$7</f>
        <v/>
      </c>
      <c r="J111" s="573"/>
      <c r="K111" s="573"/>
      <c r="L111" s="573"/>
      <c r="M111" s="573"/>
      <c r="N111" s="573"/>
      <c r="O111" s="574"/>
      <c r="P111" s="558"/>
      <c r="Q111" s="559"/>
      <c r="R111" s="559"/>
      <c r="S111" s="559"/>
      <c r="T111" s="560"/>
      <c r="U111" s="564"/>
      <c r="V111" s="565"/>
      <c r="W111" s="565"/>
      <c r="X111" s="565"/>
      <c r="Y111" s="565"/>
      <c r="Z111" s="565"/>
      <c r="AA111" s="565"/>
      <c r="AB111" s="565"/>
      <c r="AC111" s="565"/>
      <c r="AD111" s="565"/>
      <c r="AE111" s="565"/>
      <c r="AF111" s="565"/>
      <c r="AG111" s="565"/>
      <c r="AH111" s="565"/>
      <c r="AI111" s="565"/>
      <c r="AJ111" s="566"/>
    </row>
    <row r="112" spans="1:36" ht="17.45" customHeight="1">
      <c r="A112" s="569"/>
      <c r="B112" s="570"/>
      <c r="C112" s="570"/>
      <c r="D112" s="570"/>
      <c r="E112" s="570"/>
      <c r="F112" s="570"/>
      <c r="G112" s="572"/>
      <c r="H112" s="572"/>
      <c r="I112" s="575"/>
      <c r="J112" s="575"/>
      <c r="K112" s="575"/>
      <c r="L112" s="575"/>
      <c r="M112" s="575"/>
      <c r="N112" s="575"/>
      <c r="O112" s="576"/>
      <c r="P112" s="577" t="s">
        <v>58</v>
      </c>
      <c r="Q112" s="578"/>
      <c r="R112" s="578"/>
      <c r="S112" s="578"/>
      <c r="T112" s="579"/>
      <c r="U112" s="580">
        <f>U8</f>
        <v>0</v>
      </c>
      <c r="V112" s="581"/>
      <c r="W112" s="581"/>
      <c r="X112" s="581"/>
      <c r="Y112" s="581"/>
      <c r="Z112" s="581"/>
      <c r="AA112" s="581"/>
      <c r="AB112" s="581"/>
      <c r="AC112" s="581"/>
      <c r="AD112" s="581"/>
      <c r="AE112" s="581"/>
      <c r="AF112" s="581"/>
      <c r="AG112" s="581"/>
      <c r="AH112" s="581"/>
      <c r="AI112" s="581"/>
      <c r="AJ112" s="582"/>
    </row>
    <row r="113" spans="1:50" ht="17.45" customHeight="1">
      <c r="A113" s="583" t="s">
        <v>57</v>
      </c>
      <c r="B113" s="584"/>
      <c r="C113" s="584"/>
      <c r="D113" s="584"/>
      <c r="E113" s="584"/>
      <c r="F113" s="584"/>
      <c r="G113" s="584"/>
      <c r="H113" s="584"/>
      <c r="I113" s="584"/>
      <c r="J113" s="584"/>
      <c r="K113" s="584"/>
      <c r="L113" s="584"/>
      <c r="M113" s="584"/>
      <c r="N113" s="584"/>
      <c r="O113" s="585"/>
      <c r="P113" s="558"/>
      <c r="Q113" s="559"/>
      <c r="R113" s="559"/>
      <c r="S113" s="559"/>
      <c r="T113" s="560"/>
      <c r="U113" s="564"/>
      <c r="V113" s="565"/>
      <c r="W113" s="565"/>
      <c r="X113" s="565"/>
      <c r="Y113" s="565"/>
      <c r="Z113" s="565"/>
      <c r="AA113" s="565"/>
      <c r="AB113" s="565"/>
      <c r="AC113" s="565"/>
      <c r="AD113" s="565"/>
      <c r="AE113" s="565"/>
      <c r="AF113" s="565"/>
      <c r="AG113" s="565"/>
      <c r="AH113" s="565"/>
      <c r="AI113" s="565"/>
      <c r="AJ113" s="566"/>
    </row>
    <row r="114" spans="1:50" ht="24.95" customHeight="1" thickBot="1">
      <c r="A114" s="527" t="str">
        <f>$A$10</f>
        <v/>
      </c>
      <c r="B114" s="528"/>
      <c r="C114" s="528"/>
      <c r="D114" s="528"/>
      <c r="E114" s="528"/>
      <c r="F114" s="528"/>
      <c r="G114" s="528"/>
      <c r="H114" s="529" t="s">
        <v>24</v>
      </c>
      <c r="I114" s="529"/>
      <c r="J114" s="528" t="str">
        <f>$J$10</f>
        <v/>
      </c>
      <c r="K114" s="528"/>
      <c r="L114" s="528"/>
      <c r="M114" s="528"/>
      <c r="N114" s="528"/>
      <c r="O114" s="530"/>
      <c r="P114" s="531" t="s">
        <v>56</v>
      </c>
      <c r="Q114" s="532"/>
      <c r="R114" s="532"/>
      <c r="S114" s="532"/>
      <c r="T114" s="533"/>
      <c r="U114" s="534">
        <f>U10</f>
        <v>0</v>
      </c>
      <c r="V114" s="535"/>
      <c r="W114" s="535"/>
      <c r="X114" s="535"/>
      <c r="Y114" s="535"/>
      <c r="Z114" s="535"/>
      <c r="AA114" s="535"/>
      <c r="AB114" s="535"/>
      <c r="AC114" s="535"/>
      <c r="AD114" s="535"/>
      <c r="AE114" s="535"/>
      <c r="AF114" s="535"/>
      <c r="AG114" s="536"/>
      <c r="AH114" s="537" t="s">
        <v>55</v>
      </c>
      <c r="AI114" s="533"/>
      <c r="AJ114" s="145" t="str">
        <f>IF(AJ10="","",AJ10)</f>
        <v/>
      </c>
    </row>
    <row r="115" spans="1:50" ht="30" customHeight="1">
      <c r="A115" s="538" t="s">
        <v>54</v>
      </c>
      <c r="B115" s="539"/>
      <c r="C115" s="539"/>
      <c r="D115" s="539"/>
      <c r="E115" s="539"/>
      <c r="F115" s="540"/>
      <c r="G115" s="544" t="s">
        <v>53</v>
      </c>
      <c r="H115" s="539"/>
      <c r="I115" s="539"/>
      <c r="J115" s="539"/>
      <c r="K115" s="539"/>
      <c r="L115" s="539"/>
      <c r="M115" s="539"/>
      <c r="N115" s="540"/>
      <c r="O115" s="546" t="s">
        <v>52</v>
      </c>
      <c r="P115" s="544" t="s">
        <v>51</v>
      </c>
      <c r="Q115" s="539"/>
      <c r="R115" s="539"/>
      <c r="S115" s="539"/>
      <c r="T115" s="540"/>
      <c r="U115" s="548" t="s">
        <v>50</v>
      </c>
      <c r="V115" s="549"/>
      <c r="W115" s="549"/>
      <c r="X115" s="549"/>
      <c r="Y115" s="549"/>
      <c r="Z115" s="549"/>
      <c r="AA115" s="550"/>
      <c r="AB115" s="548" t="s">
        <v>49</v>
      </c>
      <c r="AC115" s="539"/>
      <c r="AD115" s="539"/>
      <c r="AE115" s="539"/>
      <c r="AF115" s="539"/>
      <c r="AG115" s="540"/>
      <c r="AH115" s="548" t="s">
        <v>48</v>
      </c>
      <c r="AI115" s="550"/>
      <c r="AJ115" s="511" t="s">
        <v>19</v>
      </c>
    </row>
    <row r="116" spans="1:50" ht="30" customHeight="1" thickBot="1">
      <c r="A116" s="541"/>
      <c r="B116" s="542"/>
      <c r="C116" s="542"/>
      <c r="D116" s="542"/>
      <c r="E116" s="542"/>
      <c r="F116" s="543"/>
      <c r="G116" s="545"/>
      <c r="H116" s="542"/>
      <c r="I116" s="542"/>
      <c r="J116" s="542"/>
      <c r="K116" s="542"/>
      <c r="L116" s="542"/>
      <c r="M116" s="542"/>
      <c r="N116" s="543"/>
      <c r="O116" s="547"/>
      <c r="P116" s="545"/>
      <c r="Q116" s="542"/>
      <c r="R116" s="542"/>
      <c r="S116" s="542"/>
      <c r="T116" s="543"/>
      <c r="U116" s="551"/>
      <c r="V116" s="552"/>
      <c r="W116" s="552"/>
      <c r="X116" s="552"/>
      <c r="Y116" s="552"/>
      <c r="Z116" s="552"/>
      <c r="AA116" s="553"/>
      <c r="AB116" s="545"/>
      <c r="AC116" s="542"/>
      <c r="AD116" s="542"/>
      <c r="AE116" s="542"/>
      <c r="AF116" s="542"/>
      <c r="AG116" s="543"/>
      <c r="AH116" s="551"/>
      <c r="AI116" s="553"/>
      <c r="AJ116" s="512"/>
      <c r="AL116" s="178"/>
      <c r="AM116" s="178"/>
      <c r="AN116" s="178"/>
      <c r="AO116" s="178"/>
      <c r="AP116" s="178"/>
      <c r="AQ116" s="178"/>
      <c r="AR116" s="178"/>
      <c r="AS116" s="178"/>
      <c r="AT116" s="178"/>
      <c r="AU116" s="178"/>
      <c r="AV116" s="178"/>
      <c r="AW116" s="178"/>
      <c r="AX116" s="178"/>
    </row>
    <row r="117" spans="1:50" ht="26.1" customHeight="1">
      <c r="A117" s="513"/>
      <c r="B117" s="514"/>
      <c r="C117" s="514"/>
      <c r="D117" s="514"/>
      <c r="E117" s="514"/>
      <c r="F117" s="515"/>
      <c r="G117" s="516"/>
      <c r="H117" s="517"/>
      <c r="I117" s="517"/>
      <c r="J117" s="517"/>
      <c r="K117" s="517"/>
      <c r="L117" s="517"/>
      <c r="M117" s="517"/>
      <c r="N117" s="518"/>
      <c r="O117" s="302"/>
      <c r="P117" s="494"/>
      <c r="Q117" s="495"/>
      <c r="R117" s="495"/>
      <c r="S117" s="495"/>
      <c r="T117" s="496"/>
      <c r="U117" s="519"/>
      <c r="V117" s="520"/>
      <c r="W117" s="520"/>
      <c r="X117" s="520"/>
      <c r="Y117" s="520"/>
      <c r="Z117" s="520"/>
      <c r="AA117" s="521"/>
      <c r="AB117" s="522"/>
      <c r="AC117" s="523"/>
      <c r="AD117" s="523"/>
      <c r="AE117" s="523"/>
      <c r="AF117" s="523"/>
      <c r="AG117" s="524"/>
      <c r="AH117" s="525"/>
      <c r="AI117" s="526"/>
      <c r="AJ117" s="307"/>
    </row>
    <row r="118" spans="1:50" ht="26.1" customHeight="1">
      <c r="A118" s="440"/>
      <c r="B118" s="441"/>
      <c r="C118" s="441"/>
      <c r="D118" s="441"/>
      <c r="E118" s="441"/>
      <c r="F118" s="442"/>
      <c r="G118" s="449"/>
      <c r="H118" s="450"/>
      <c r="I118" s="450"/>
      <c r="J118" s="450"/>
      <c r="K118" s="450"/>
      <c r="L118" s="450"/>
      <c r="M118" s="450"/>
      <c r="N118" s="451"/>
      <c r="O118" s="303"/>
      <c r="P118" s="470"/>
      <c r="Q118" s="471"/>
      <c r="R118" s="471"/>
      <c r="S118" s="471"/>
      <c r="T118" s="472"/>
      <c r="U118" s="473"/>
      <c r="V118" s="474"/>
      <c r="W118" s="474"/>
      <c r="X118" s="474"/>
      <c r="Y118" s="474"/>
      <c r="Z118" s="474"/>
      <c r="AA118" s="475"/>
      <c r="AB118" s="476"/>
      <c r="AC118" s="477"/>
      <c r="AD118" s="477"/>
      <c r="AE118" s="477"/>
      <c r="AF118" s="477"/>
      <c r="AG118" s="478"/>
      <c r="AH118" s="466"/>
      <c r="AI118" s="467"/>
      <c r="AJ118" s="308"/>
    </row>
    <row r="119" spans="1:50" ht="26.1" customHeight="1">
      <c r="A119" s="488"/>
      <c r="B119" s="489"/>
      <c r="C119" s="489"/>
      <c r="D119" s="489"/>
      <c r="E119" s="489"/>
      <c r="F119" s="490"/>
      <c r="G119" s="491"/>
      <c r="H119" s="492"/>
      <c r="I119" s="492"/>
      <c r="J119" s="492"/>
      <c r="K119" s="492"/>
      <c r="L119" s="492"/>
      <c r="M119" s="492"/>
      <c r="N119" s="493"/>
      <c r="O119" s="304"/>
      <c r="P119" s="508"/>
      <c r="Q119" s="509"/>
      <c r="R119" s="509"/>
      <c r="S119" s="509"/>
      <c r="T119" s="510"/>
      <c r="U119" s="502"/>
      <c r="V119" s="503"/>
      <c r="W119" s="503"/>
      <c r="X119" s="503"/>
      <c r="Y119" s="503"/>
      <c r="Z119" s="503"/>
      <c r="AA119" s="504"/>
      <c r="AB119" s="505"/>
      <c r="AC119" s="506"/>
      <c r="AD119" s="506"/>
      <c r="AE119" s="506"/>
      <c r="AF119" s="506"/>
      <c r="AG119" s="507"/>
      <c r="AH119" s="497"/>
      <c r="AI119" s="498"/>
      <c r="AJ119" s="309"/>
    </row>
    <row r="120" spans="1:50" ht="26.1" customHeight="1">
      <c r="A120" s="437"/>
      <c r="B120" s="438"/>
      <c r="C120" s="438"/>
      <c r="D120" s="438"/>
      <c r="E120" s="438"/>
      <c r="F120" s="439"/>
      <c r="G120" s="446"/>
      <c r="H120" s="447"/>
      <c r="I120" s="447"/>
      <c r="J120" s="447"/>
      <c r="K120" s="447"/>
      <c r="L120" s="447"/>
      <c r="M120" s="447"/>
      <c r="N120" s="448"/>
      <c r="O120" s="305"/>
      <c r="P120" s="494"/>
      <c r="Q120" s="495"/>
      <c r="R120" s="495"/>
      <c r="S120" s="495"/>
      <c r="T120" s="496"/>
      <c r="U120" s="458"/>
      <c r="V120" s="459"/>
      <c r="W120" s="459"/>
      <c r="X120" s="459"/>
      <c r="Y120" s="459"/>
      <c r="Z120" s="459"/>
      <c r="AA120" s="460"/>
      <c r="AB120" s="461"/>
      <c r="AC120" s="462"/>
      <c r="AD120" s="462"/>
      <c r="AE120" s="462"/>
      <c r="AF120" s="462"/>
      <c r="AG120" s="463"/>
      <c r="AH120" s="464"/>
      <c r="AI120" s="465"/>
      <c r="AJ120" s="310"/>
    </row>
    <row r="121" spans="1:50" ht="26.1" customHeight="1">
      <c r="A121" s="440"/>
      <c r="B121" s="441"/>
      <c r="C121" s="441"/>
      <c r="D121" s="441"/>
      <c r="E121" s="441"/>
      <c r="F121" s="442"/>
      <c r="G121" s="449"/>
      <c r="H121" s="450"/>
      <c r="I121" s="450"/>
      <c r="J121" s="450"/>
      <c r="K121" s="450"/>
      <c r="L121" s="450"/>
      <c r="M121" s="450"/>
      <c r="N121" s="451"/>
      <c r="O121" s="303"/>
      <c r="P121" s="470"/>
      <c r="Q121" s="471"/>
      <c r="R121" s="471"/>
      <c r="S121" s="471"/>
      <c r="T121" s="472"/>
      <c r="U121" s="473"/>
      <c r="V121" s="474"/>
      <c r="W121" s="474"/>
      <c r="X121" s="474"/>
      <c r="Y121" s="474"/>
      <c r="Z121" s="474"/>
      <c r="AA121" s="475"/>
      <c r="AB121" s="476"/>
      <c r="AC121" s="477"/>
      <c r="AD121" s="477"/>
      <c r="AE121" s="477"/>
      <c r="AF121" s="477"/>
      <c r="AG121" s="478"/>
      <c r="AH121" s="466"/>
      <c r="AI121" s="467"/>
      <c r="AJ121" s="308"/>
    </row>
    <row r="122" spans="1:50" ht="26.1" customHeight="1">
      <c r="A122" s="488"/>
      <c r="B122" s="489"/>
      <c r="C122" s="489"/>
      <c r="D122" s="489"/>
      <c r="E122" s="489"/>
      <c r="F122" s="490"/>
      <c r="G122" s="491"/>
      <c r="H122" s="492"/>
      <c r="I122" s="492"/>
      <c r="J122" s="492"/>
      <c r="K122" s="492"/>
      <c r="L122" s="492"/>
      <c r="M122" s="492"/>
      <c r="N122" s="493"/>
      <c r="O122" s="304"/>
      <c r="P122" s="508"/>
      <c r="Q122" s="509"/>
      <c r="R122" s="509"/>
      <c r="S122" s="509"/>
      <c r="T122" s="510"/>
      <c r="U122" s="502"/>
      <c r="V122" s="503"/>
      <c r="W122" s="503"/>
      <c r="X122" s="503"/>
      <c r="Y122" s="503"/>
      <c r="Z122" s="503"/>
      <c r="AA122" s="504"/>
      <c r="AB122" s="505"/>
      <c r="AC122" s="506"/>
      <c r="AD122" s="506"/>
      <c r="AE122" s="506"/>
      <c r="AF122" s="506"/>
      <c r="AG122" s="507"/>
      <c r="AH122" s="497"/>
      <c r="AI122" s="498"/>
      <c r="AJ122" s="309"/>
    </row>
    <row r="123" spans="1:50" ht="26.1" customHeight="1">
      <c r="A123" s="437"/>
      <c r="B123" s="438"/>
      <c r="C123" s="438"/>
      <c r="D123" s="438"/>
      <c r="E123" s="438"/>
      <c r="F123" s="439"/>
      <c r="G123" s="446"/>
      <c r="H123" s="447"/>
      <c r="I123" s="447"/>
      <c r="J123" s="447"/>
      <c r="K123" s="447"/>
      <c r="L123" s="447"/>
      <c r="M123" s="447"/>
      <c r="N123" s="448"/>
      <c r="O123" s="305"/>
      <c r="P123" s="494"/>
      <c r="Q123" s="495"/>
      <c r="R123" s="495"/>
      <c r="S123" s="495"/>
      <c r="T123" s="496"/>
      <c r="U123" s="458"/>
      <c r="V123" s="459"/>
      <c r="W123" s="459"/>
      <c r="X123" s="459"/>
      <c r="Y123" s="459"/>
      <c r="Z123" s="459"/>
      <c r="AA123" s="460"/>
      <c r="AB123" s="461"/>
      <c r="AC123" s="462"/>
      <c r="AD123" s="462"/>
      <c r="AE123" s="462"/>
      <c r="AF123" s="462"/>
      <c r="AG123" s="463"/>
      <c r="AH123" s="464"/>
      <c r="AI123" s="465"/>
      <c r="AJ123" s="310"/>
    </row>
    <row r="124" spans="1:50" ht="26.1" customHeight="1">
      <c r="A124" s="440"/>
      <c r="B124" s="441"/>
      <c r="C124" s="441"/>
      <c r="D124" s="441"/>
      <c r="E124" s="441"/>
      <c r="F124" s="442"/>
      <c r="G124" s="449"/>
      <c r="H124" s="450"/>
      <c r="I124" s="450"/>
      <c r="J124" s="450"/>
      <c r="K124" s="450"/>
      <c r="L124" s="450"/>
      <c r="M124" s="450"/>
      <c r="N124" s="451"/>
      <c r="O124" s="303"/>
      <c r="P124" s="470"/>
      <c r="Q124" s="471"/>
      <c r="R124" s="471"/>
      <c r="S124" s="471"/>
      <c r="T124" s="472"/>
      <c r="U124" s="473"/>
      <c r="V124" s="474"/>
      <c r="W124" s="474"/>
      <c r="X124" s="474"/>
      <c r="Y124" s="474"/>
      <c r="Z124" s="474"/>
      <c r="AA124" s="475"/>
      <c r="AB124" s="476"/>
      <c r="AC124" s="477"/>
      <c r="AD124" s="477"/>
      <c r="AE124" s="477"/>
      <c r="AF124" s="477"/>
      <c r="AG124" s="478"/>
      <c r="AH124" s="466"/>
      <c r="AI124" s="467"/>
      <c r="AJ124" s="308"/>
    </row>
    <row r="125" spans="1:50" ht="26.1" customHeight="1">
      <c r="A125" s="488"/>
      <c r="B125" s="489"/>
      <c r="C125" s="489"/>
      <c r="D125" s="489"/>
      <c r="E125" s="489"/>
      <c r="F125" s="490"/>
      <c r="G125" s="491"/>
      <c r="H125" s="492"/>
      <c r="I125" s="492"/>
      <c r="J125" s="492"/>
      <c r="K125" s="492"/>
      <c r="L125" s="492"/>
      <c r="M125" s="492"/>
      <c r="N125" s="493"/>
      <c r="O125" s="304"/>
      <c r="P125" s="508"/>
      <c r="Q125" s="509"/>
      <c r="R125" s="509"/>
      <c r="S125" s="509"/>
      <c r="T125" s="510"/>
      <c r="U125" s="502"/>
      <c r="V125" s="503"/>
      <c r="W125" s="503"/>
      <c r="X125" s="503"/>
      <c r="Y125" s="503"/>
      <c r="Z125" s="503"/>
      <c r="AA125" s="504"/>
      <c r="AB125" s="505"/>
      <c r="AC125" s="506"/>
      <c r="AD125" s="506"/>
      <c r="AE125" s="506"/>
      <c r="AF125" s="506"/>
      <c r="AG125" s="507"/>
      <c r="AH125" s="497"/>
      <c r="AI125" s="498"/>
      <c r="AJ125" s="309"/>
    </row>
    <row r="126" spans="1:50" ht="26.1" customHeight="1">
      <c r="A126" s="437"/>
      <c r="B126" s="438"/>
      <c r="C126" s="438"/>
      <c r="D126" s="438"/>
      <c r="E126" s="438"/>
      <c r="F126" s="439"/>
      <c r="G126" s="446"/>
      <c r="H126" s="447"/>
      <c r="I126" s="447"/>
      <c r="J126" s="447"/>
      <c r="K126" s="447"/>
      <c r="L126" s="447"/>
      <c r="M126" s="447"/>
      <c r="N126" s="448"/>
      <c r="O126" s="305"/>
      <c r="P126" s="494"/>
      <c r="Q126" s="495"/>
      <c r="R126" s="495"/>
      <c r="S126" s="495"/>
      <c r="T126" s="496"/>
      <c r="U126" s="458"/>
      <c r="V126" s="459"/>
      <c r="W126" s="459"/>
      <c r="X126" s="459"/>
      <c r="Y126" s="459"/>
      <c r="Z126" s="459"/>
      <c r="AA126" s="460"/>
      <c r="AB126" s="461"/>
      <c r="AC126" s="462"/>
      <c r="AD126" s="462"/>
      <c r="AE126" s="462"/>
      <c r="AF126" s="462"/>
      <c r="AG126" s="463"/>
      <c r="AH126" s="464"/>
      <c r="AI126" s="465"/>
      <c r="AJ126" s="310"/>
    </row>
    <row r="127" spans="1:50" ht="26.1" customHeight="1">
      <c r="A127" s="440"/>
      <c r="B127" s="441"/>
      <c r="C127" s="441"/>
      <c r="D127" s="441"/>
      <c r="E127" s="441"/>
      <c r="F127" s="442"/>
      <c r="G127" s="449"/>
      <c r="H127" s="450"/>
      <c r="I127" s="450"/>
      <c r="J127" s="450"/>
      <c r="K127" s="450"/>
      <c r="L127" s="450"/>
      <c r="M127" s="450"/>
      <c r="N127" s="451"/>
      <c r="O127" s="303"/>
      <c r="P127" s="470"/>
      <c r="Q127" s="471"/>
      <c r="R127" s="471"/>
      <c r="S127" s="471"/>
      <c r="T127" s="472"/>
      <c r="U127" s="473"/>
      <c r="V127" s="474"/>
      <c r="W127" s="474"/>
      <c r="X127" s="474"/>
      <c r="Y127" s="474"/>
      <c r="Z127" s="474"/>
      <c r="AA127" s="475"/>
      <c r="AB127" s="476"/>
      <c r="AC127" s="477"/>
      <c r="AD127" s="477"/>
      <c r="AE127" s="477"/>
      <c r="AF127" s="477"/>
      <c r="AG127" s="478"/>
      <c r="AH127" s="466"/>
      <c r="AI127" s="467"/>
      <c r="AJ127" s="308"/>
    </row>
    <row r="128" spans="1:50" ht="26.1" customHeight="1">
      <c r="A128" s="488"/>
      <c r="B128" s="489"/>
      <c r="C128" s="489"/>
      <c r="D128" s="489"/>
      <c r="E128" s="489"/>
      <c r="F128" s="490"/>
      <c r="G128" s="491"/>
      <c r="H128" s="492"/>
      <c r="I128" s="492"/>
      <c r="J128" s="492"/>
      <c r="K128" s="492"/>
      <c r="L128" s="492"/>
      <c r="M128" s="492"/>
      <c r="N128" s="493"/>
      <c r="O128" s="304"/>
      <c r="P128" s="508"/>
      <c r="Q128" s="509"/>
      <c r="R128" s="509"/>
      <c r="S128" s="509"/>
      <c r="T128" s="510"/>
      <c r="U128" s="502"/>
      <c r="V128" s="503"/>
      <c r="W128" s="503"/>
      <c r="X128" s="503"/>
      <c r="Y128" s="503"/>
      <c r="Z128" s="503"/>
      <c r="AA128" s="504"/>
      <c r="AB128" s="505"/>
      <c r="AC128" s="506"/>
      <c r="AD128" s="506"/>
      <c r="AE128" s="506"/>
      <c r="AF128" s="506"/>
      <c r="AG128" s="507"/>
      <c r="AH128" s="497"/>
      <c r="AI128" s="498"/>
      <c r="AJ128" s="309"/>
    </row>
    <row r="129" spans="1:36" ht="26.1" customHeight="1">
      <c r="A129" s="437"/>
      <c r="B129" s="438"/>
      <c r="C129" s="438"/>
      <c r="D129" s="438"/>
      <c r="E129" s="438"/>
      <c r="F129" s="439"/>
      <c r="G129" s="446"/>
      <c r="H129" s="447"/>
      <c r="I129" s="447"/>
      <c r="J129" s="447"/>
      <c r="K129" s="447"/>
      <c r="L129" s="447"/>
      <c r="M129" s="447"/>
      <c r="N129" s="448"/>
      <c r="O129" s="305"/>
      <c r="P129" s="494"/>
      <c r="Q129" s="495"/>
      <c r="R129" s="495"/>
      <c r="S129" s="495"/>
      <c r="T129" s="496"/>
      <c r="U129" s="458"/>
      <c r="V129" s="459"/>
      <c r="W129" s="459"/>
      <c r="X129" s="459"/>
      <c r="Y129" s="459"/>
      <c r="Z129" s="459"/>
      <c r="AA129" s="460"/>
      <c r="AB129" s="461"/>
      <c r="AC129" s="462"/>
      <c r="AD129" s="462"/>
      <c r="AE129" s="462"/>
      <c r="AF129" s="462"/>
      <c r="AG129" s="463"/>
      <c r="AH129" s="464"/>
      <c r="AI129" s="465"/>
      <c r="AJ129" s="310"/>
    </row>
    <row r="130" spans="1:36" ht="26.1" customHeight="1">
      <c r="A130" s="440"/>
      <c r="B130" s="441"/>
      <c r="C130" s="441"/>
      <c r="D130" s="441"/>
      <c r="E130" s="441"/>
      <c r="F130" s="442"/>
      <c r="G130" s="449"/>
      <c r="H130" s="450"/>
      <c r="I130" s="450"/>
      <c r="J130" s="450"/>
      <c r="K130" s="450"/>
      <c r="L130" s="450"/>
      <c r="M130" s="450"/>
      <c r="N130" s="451"/>
      <c r="O130" s="303"/>
      <c r="P130" s="470"/>
      <c r="Q130" s="471"/>
      <c r="R130" s="471"/>
      <c r="S130" s="471"/>
      <c r="T130" s="472"/>
      <c r="U130" s="473"/>
      <c r="V130" s="474"/>
      <c r="W130" s="474"/>
      <c r="X130" s="474"/>
      <c r="Y130" s="474"/>
      <c r="Z130" s="474"/>
      <c r="AA130" s="475"/>
      <c r="AB130" s="476"/>
      <c r="AC130" s="477"/>
      <c r="AD130" s="477"/>
      <c r="AE130" s="477"/>
      <c r="AF130" s="477"/>
      <c r="AG130" s="478"/>
      <c r="AH130" s="466"/>
      <c r="AI130" s="467"/>
      <c r="AJ130" s="308"/>
    </row>
    <row r="131" spans="1:36" ht="26.1" customHeight="1">
      <c r="A131" s="488"/>
      <c r="B131" s="489"/>
      <c r="C131" s="489"/>
      <c r="D131" s="489"/>
      <c r="E131" s="489"/>
      <c r="F131" s="490"/>
      <c r="G131" s="491"/>
      <c r="H131" s="492"/>
      <c r="I131" s="492"/>
      <c r="J131" s="492"/>
      <c r="K131" s="492"/>
      <c r="L131" s="492"/>
      <c r="M131" s="492"/>
      <c r="N131" s="493"/>
      <c r="O131" s="304"/>
      <c r="P131" s="499"/>
      <c r="Q131" s="500"/>
      <c r="R131" s="500"/>
      <c r="S131" s="500"/>
      <c r="T131" s="501"/>
      <c r="U131" s="502"/>
      <c r="V131" s="503"/>
      <c r="W131" s="503"/>
      <c r="X131" s="503"/>
      <c r="Y131" s="503"/>
      <c r="Z131" s="503"/>
      <c r="AA131" s="504"/>
      <c r="AB131" s="505"/>
      <c r="AC131" s="506"/>
      <c r="AD131" s="506"/>
      <c r="AE131" s="506"/>
      <c r="AF131" s="506"/>
      <c r="AG131" s="507"/>
      <c r="AH131" s="497"/>
      <c r="AI131" s="498"/>
      <c r="AJ131" s="309"/>
    </row>
    <row r="132" spans="1:36" ht="26.1" customHeight="1">
      <c r="A132" s="437"/>
      <c r="B132" s="438"/>
      <c r="C132" s="438"/>
      <c r="D132" s="438"/>
      <c r="E132" s="438"/>
      <c r="F132" s="439"/>
      <c r="G132" s="446"/>
      <c r="H132" s="447"/>
      <c r="I132" s="447"/>
      <c r="J132" s="447"/>
      <c r="K132" s="447"/>
      <c r="L132" s="447"/>
      <c r="M132" s="447"/>
      <c r="N132" s="448"/>
      <c r="O132" s="305"/>
      <c r="P132" s="494"/>
      <c r="Q132" s="495"/>
      <c r="R132" s="495"/>
      <c r="S132" s="495"/>
      <c r="T132" s="496"/>
      <c r="U132" s="458"/>
      <c r="V132" s="459"/>
      <c r="W132" s="459"/>
      <c r="X132" s="459"/>
      <c r="Y132" s="459"/>
      <c r="Z132" s="459"/>
      <c r="AA132" s="460"/>
      <c r="AB132" s="461"/>
      <c r="AC132" s="462"/>
      <c r="AD132" s="462"/>
      <c r="AE132" s="462"/>
      <c r="AF132" s="462"/>
      <c r="AG132" s="463"/>
      <c r="AH132" s="464"/>
      <c r="AI132" s="465"/>
      <c r="AJ132" s="310"/>
    </row>
    <row r="133" spans="1:36" ht="26.1" customHeight="1">
      <c r="A133" s="440"/>
      <c r="B133" s="441"/>
      <c r="C133" s="441"/>
      <c r="D133" s="441"/>
      <c r="E133" s="441"/>
      <c r="F133" s="442"/>
      <c r="G133" s="449"/>
      <c r="H133" s="450"/>
      <c r="I133" s="450"/>
      <c r="J133" s="450"/>
      <c r="K133" s="450"/>
      <c r="L133" s="450"/>
      <c r="M133" s="450"/>
      <c r="N133" s="451"/>
      <c r="O133" s="303"/>
      <c r="P133" s="470"/>
      <c r="Q133" s="471"/>
      <c r="R133" s="471"/>
      <c r="S133" s="471"/>
      <c r="T133" s="472"/>
      <c r="U133" s="473"/>
      <c r="V133" s="474"/>
      <c r="W133" s="474"/>
      <c r="X133" s="474"/>
      <c r="Y133" s="474"/>
      <c r="Z133" s="474"/>
      <c r="AA133" s="475"/>
      <c r="AB133" s="476"/>
      <c r="AC133" s="477"/>
      <c r="AD133" s="477"/>
      <c r="AE133" s="477"/>
      <c r="AF133" s="477"/>
      <c r="AG133" s="478"/>
      <c r="AH133" s="466"/>
      <c r="AI133" s="467"/>
      <c r="AJ133" s="308"/>
    </row>
    <row r="134" spans="1:36" ht="26.1" customHeight="1">
      <c r="A134" s="488"/>
      <c r="B134" s="489"/>
      <c r="C134" s="489"/>
      <c r="D134" s="489"/>
      <c r="E134" s="489"/>
      <c r="F134" s="490"/>
      <c r="G134" s="491"/>
      <c r="H134" s="492"/>
      <c r="I134" s="492"/>
      <c r="J134" s="492"/>
      <c r="K134" s="492"/>
      <c r="L134" s="492"/>
      <c r="M134" s="492"/>
      <c r="N134" s="493"/>
      <c r="O134" s="304"/>
      <c r="P134" s="499"/>
      <c r="Q134" s="500"/>
      <c r="R134" s="500"/>
      <c r="S134" s="500"/>
      <c r="T134" s="501"/>
      <c r="U134" s="502"/>
      <c r="V134" s="503"/>
      <c r="W134" s="503"/>
      <c r="X134" s="503"/>
      <c r="Y134" s="503"/>
      <c r="Z134" s="503"/>
      <c r="AA134" s="504"/>
      <c r="AB134" s="505"/>
      <c r="AC134" s="506"/>
      <c r="AD134" s="506"/>
      <c r="AE134" s="506"/>
      <c r="AF134" s="506"/>
      <c r="AG134" s="507"/>
      <c r="AH134" s="497"/>
      <c r="AI134" s="498"/>
      <c r="AJ134" s="309"/>
    </row>
    <row r="135" spans="1:36" ht="26.1" customHeight="1">
      <c r="A135" s="437"/>
      <c r="B135" s="438"/>
      <c r="C135" s="438"/>
      <c r="D135" s="438"/>
      <c r="E135" s="438"/>
      <c r="F135" s="439"/>
      <c r="G135" s="446"/>
      <c r="H135" s="447"/>
      <c r="I135" s="447"/>
      <c r="J135" s="447"/>
      <c r="K135" s="447"/>
      <c r="L135" s="447"/>
      <c r="M135" s="447"/>
      <c r="N135" s="448"/>
      <c r="O135" s="305"/>
      <c r="P135" s="494"/>
      <c r="Q135" s="495"/>
      <c r="R135" s="495"/>
      <c r="S135" s="495"/>
      <c r="T135" s="496"/>
      <c r="U135" s="458"/>
      <c r="V135" s="459"/>
      <c r="W135" s="459"/>
      <c r="X135" s="459"/>
      <c r="Y135" s="459"/>
      <c r="Z135" s="459"/>
      <c r="AA135" s="460"/>
      <c r="AB135" s="461"/>
      <c r="AC135" s="462"/>
      <c r="AD135" s="462"/>
      <c r="AE135" s="462"/>
      <c r="AF135" s="462"/>
      <c r="AG135" s="463"/>
      <c r="AH135" s="464"/>
      <c r="AI135" s="465"/>
      <c r="AJ135" s="310"/>
    </row>
    <row r="136" spans="1:36" ht="26.1" customHeight="1">
      <c r="A136" s="440"/>
      <c r="B136" s="441"/>
      <c r="C136" s="441"/>
      <c r="D136" s="441"/>
      <c r="E136" s="441"/>
      <c r="F136" s="442"/>
      <c r="G136" s="449"/>
      <c r="H136" s="450"/>
      <c r="I136" s="450"/>
      <c r="J136" s="450"/>
      <c r="K136" s="450"/>
      <c r="L136" s="450"/>
      <c r="M136" s="450"/>
      <c r="N136" s="451"/>
      <c r="O136" s="303"/>
      <c r="P136" s="470"/>
      <c r="Q136" s="471"/>
      <c r="R136" s="471"/>
      <c r="S136" s="471"/>
      <c r="T136" s="472"/>
      <c r="U136" s="473"/>
      <c r="V136" s="474"/>
      <c r="W136" s="474"/>
      <c r="X136" s="474"/>
      <c r="Y136" s="474"/>
      <c r="Z136" s="474"/>
      <c r="AA136" s="475"/>
      <c r="AB136" s="476"/>
      <c r="AC136" s="477"/>
      <c r="AD136" s="477"/>
      <c r="AE136" s="477"/>
      <c r="AF136" s="477"/>
      <c r="AG136" s="478"/>
      <c r="AH136" s="466"/>
      <c r="AI136" s="467"/>
      <c r="AJ136" s="308"/>
    </row>
    <row r="137" spans="1:36" ht="26.1" customHeight="1">
      <c r="A137" s="488"/>
      <c r="B137" s="489"/>
      <c r="C137" s="489"/>
      <c r="D137" s="489"/>
      <c r="E137" s="489"/>
      <c r="F137" s="490"/>
      <c r="G137" s="491"/>
      <c r="H137" s="492"/>
      <c r="I137" s="492"/>
      <c r="J137" s="492"/>
      <c r="K137" s="492"/>
      <c r="L137" s="492"/>
      <c r="M137" s="492"/>
      <c r="N137" s="493"/>
      <c r="O137" s="304"/>
      <c r="P137" s="499"/>
      <c r="Q137" s="500"/>
      <c r="R137" s="500"/>
      <c r="S137" s="500"/>
      <c r="T137" s="501"/>
      <c r="U137" s="502"/>
      <c r="V137" s="503"/>
      <c r="W137" s="503"/>
      <c r="X137" s="503"/>
      <c r="Y137" s="503"/>
      <c r="Z137" s="503"/>
      <c r="AA137" s="504"/>
      <c r="AB137" s="505"/>
      <c r="AC137" s="506"/>
      <c r="AD137" s="506"/>
      <c r="AE137" s="506"/>
      <c r="AF137" s="506"/>
      <c r="AG137" s="507"/>
      <c r="AH137" s="497"/>
      <c r="AI137" s="498"/>
      <c r="AJ137" s="309"/>
    </row>
    <row r="138" spans="1:36" ht="26.1" customHeight="1">
      <c r="A138" s="437"/>
      <c r="B138" s="438"/>
      <c r="C138" s="438"/>
      <c r="D138" s="438"/>
      <c r="E138" s="438"/>
      <c r="F138" s="439"/>
      <c r="G138" s="446"/>
      <c r="H138" s="447"/>
      <c r="I138" s="447"/>
      <c r="J138" s="447"/>
      <c r="K138" s="447"/>
      <c r="L138" s="447"/>
      <c r="M138" s="447"/>
      <c r="N138" s="448"/>
      <c r="O138" s="305"/>
      <c r="P138" s="494"/>
      <c r="Q138" s="495"/>
      <c r="R138" s="495"/>
      <c r="S138" s="495"/>
      <c r="T138" s="496"/>
      <c r="U138" s="458"/>
      <c r="V138" s="459"/>
      <c r="W138" s="459"/>
      <c r="X138" s="459"/>
      <c r="Y138" s="459"/>
      <c r="Z138" s="459"/>
      <c r="AA138" s="460"/>
      <c r="AB138" s="461"/>
      <c r="AC138" s="462"/>
      <c r="AD138" s="462"/>
      <c r="AE138" s="462"/>
      <c r="AF138" s="462"/>
      <c r="AG138" s="463"/>
      <c r="AH138" s="464"/>
      <c r="AI138" s="465"/>
      <c r="AJ138" s="310"/>
    </row>
    <row r="139" spans="1:36" ht="26.1" customHeight="1">
      <c r="A139" s="440"/>
      <c r="B139" s="441"/>
      <c r="C139" s="441"/>
      <c r="D139" s="441"/>
      <c r="E139" s="441"/>
      <c r="F139" s="442"/>
      <c r="G139" s="449"/>
      <c r="H139" s="450"/>
      <c r="I139" s="450"/>
      <c r="J139" s="450"/>
      <c r="K139" s="450"/>
      <c r="L139" s="450"/>
      <c r="M139" s="450"/>
      <c r="N139" s="451"/>
      <c r="O139" s="303"/>
      <c r="P139" s="470"/>
      <c r="Q139" s="471"/>
      <c r="R139" s="471"/>
      <c r="S139" s="471"/>
      <c r="T139" s="472"/>
      <c r="U139" s="473"/>
      <c r="V139" s="474"/>
      <c r="W139" s="474"/>
      <c r="X139" s="474"/>
      <c r="Y139" s="474"/>
      <c r="Z139" s="474"/>
      <c r="AA139" s="475"/>
      <c r="AB139" s="476"/>
      <c r="AC139" s="477"/>
      <c r="AD139" s="477"/>
      <c r="AE139" s="477"/>
      <c r="AF139" s="477"/>
      <c r="AG139" s="478"/>
      <c r="AH139" s="466"/>
      <c r="AI139" s="467"/>
      <c r="AJ139" s="308"/>
    </row>
    <row r="140" spans="1:36" ht="26.1" customHeight="1">
      <c r="A140" s="488"/>
      <c r="B140" s="489"/>
      <c r="C140" s="489"/>
      <c r="D140" s="489"/>
      <c r="E140" s="489"/>
      <c r="F140" s="490"/>
      <c r="G140" s="491"/>
      <c r="H140" s="492"/>
      <c r="I140" s="492"/>
      <c r="J140" s="492"/>
      <c r="K140" s="492"/>
      <c r="L140" s="492"/>
      <c r="M140" s="492"/>
      <c r="N140" s="493"/>
      <c r="O140" s="304"/>
      <c r="P140" s="499"/>
      <c r="Q140" s="500"/>
      <c r="R140" s="500"/>
      <c r="S140" s="500"/>
      <c r="T140" s="501"/>
      <c r="U140" s="502"/>
      <c r="V140" s="503"/>
      <c r="W140" s="503"/>
      <c r="X140" s="503"/>
      <c r="Y140" s="503"/>
      <c r="Z140" s="503"/>
      <c r="AA140" s="504"/>
      <c r="AB140" s="505"/>
      <c r="AC140" s="506"/>
      <c r="AD140" s="506"/>
      <c r="AE140" s="506"/>
      <c r="AF140" s="506"/>
      <c r="AG140" s="507"/>
      <c r="AH140" s="497"/>
      <c r="AI140" s="498"/>
      <c r="AJ140" s="309"/>
    </row>
    <row r="141" spans="1:36" ht="26.1" customHeight="1">
      <c r="A141" s="437"/>
      <c r="B141" s="438"/>
      <c r="C141" s="438"/>
      <c r="D141" s="438"/>
      <c r="E141" s="438"/>
      <c r="F141" s="439"/>
      <c r="G141" s="446"/>
      <c r="H141" s="447"/>
      <c r="I141" s="447"/>
      <c r="J141" s="447"/>
      <c r="K141" s="447"/>
      <c r="L141" s="447"/>
      <c r="M141" s="447"/>
      <c r="N141" s="448"/>
      <c r="O141" s="305"/>
      <c r="P141" s="494"/>
      <c r="Q141" s="495"/>
      <c r="R141" s="495"/>
      <c r="S141" s="495"/>
      <c r="T141" s="496"/>
      <c r="U141" s="458"/>
      <c r="V141" s="459"/>
      <c r="W141" s="459"/>
      <c r="X141" s="459"/>
      <c r="Y141" s="459"/>
      <c r="Z141" s="459"/>
      <c r="AA141" s="460"/>
      <c r="AB141" s="461"/>
      <c r="AC141" s="462"/>
      <c r="AD141" s="462"/>
      <c r="AE141" s="462"/>
      <c r="AF141" s="462"/>
      <c r="AG141" s="463"/>
      <c r="AH141" s="464"/>
      <c r="AI141" s="465"/>
      <c r="AJ141" s="310"/>
    </row>
    <row r="142" spans="1:36" ht="26.1" customHeight="1">
      <c r="A142" s="440"/>
      <c r="B142" s="441"/>
      <c r="C142" s="441"/>
      <c r="D142" s="441"/>
      <c r="E142" s="441"/>
      <c r="F142" s="442"/>
      <c r="G142" s="449"/>
      <c r="H142" s="450"/>
      <c r="I142" s="450"/>
      <c r="J142" s="450"/>
      <c r="K142" s="450"/>
      <c r="L142" s="450"/>
      <c r="M142" s="450"/>
      <c r="N142" s="451"/>
      <c r="O142" s="303"/>
      <c r="P142" s="470"/>
      <c r="Q142" s="471"/>
      <c r="R142" s="471"/>
      <c r="S142" s="471"/>
      <c r="T142" s="472"/>
      <c r="U142" s="473"/>
      <c r="V142" s="474"/>
      <c r="W142" s="474"/>
      <c r="X142" s="474"/>
      <c r="Y142" s="474"/>
      <c r="Z142" s="474"/>
      <c r="AA142" s="475"/>
      <c r="AB142" s="476"/>
      <c r="AC142" s="477"/>
      <c r="AD142" s="477"/>
      <c r="AE142" s="477"/>
      <c r="AF142" s="477"/>
      <c r="AG142" s="478"/>
      <c r="AH142" s="466"/>
      <c r="AI142" s="467"/>
      <c r="AJ142" s="308"/>
    </row>
    <row r="143" spans="1:36" ht="26.1" customHeight="1">
      <c r="A143" s="488"/>
      <c r="B143" s="489"/>
      <c r="C143" s="489"/>
      <c r="D143" s="489"/>
      <c r="E143" s="489"/>
      <c r="F143" s="490"/>
      <c r="G143" s="491"/>
      <c r="H143" s="492"/>
      <c r="I143" s="492"/>
      <c r="J143" s="492"/>
      <c r="K143" s="492"/>
      <c r="L143" s="492"/>
      <c r="M143" s="492"/>
      <c r="N143" s="493"/>
      <c r="O143" s="304"/>
      <c r="P143" s="499"/>
      <c r="Q143" s="500"/>
      <c r="R143" s="500"/>
      <c r="S143" s="500"/>
      <c r="T143" s="501"/>
      <c r="U143" s="502"/>
      <c r="V143" s="503"/>
      <c r="W143" s="503"/>
      <c r="X143" s="503"/>
      <c r="Y143" s="503"/>
      <c r="Z143" s="503"/>
      <c r="AA143" s="504"/>
      <c r="AB143" s="505"/>
      <c r="AC143" s="506"/>
      <c r="AD143" s="506"/>
      <c r="AE143" s="506"/>
      <c r="AF143" s="506"/>
      <c r="AG143" s="507"/>
      <c r="AH143" s="497"/>
      <c r="AI143" s="498"/>
      <c r="AJ143" s="309"/>
    </row>
    <row r="144" spans="1:36" ht="26.1" customHeight="1">
      <c r="A144" s="437"/>
      <c r="B144" s="438"/>
      <c r="C144" s="438"/>
      <c r="D144" s="438"/>
      <c r="E144" s="438"/>
      <c r="F144" s="439"/>
      <c r="G144" s="446"/>
      <c r="H144" s="447"/>
      <c r="I144" s="447"/>
      <c r="J144" s="447"/>
      <c r="K144" s="447"/>
      <c r="L144" s="447"/>
      <c r="M144" s="447"/>
      <c r="N144" s="448"/>
      <c r="O144" s="305"/>
      <c r="P144" s="455"/>
      <c r="Q144" s="456"/>
      <c r="R144" s="456"/>
      <c r="S144" s="456"/>
      <c r="T144" s="457"/>
      <c r="U144" s="458"/>
      <c r="V144" s="459"/>
      <c r="W144" s="459"/>
      <c r="X144" s="459"/>
      <c r="Y144" s="459"/>
      <c r="Z144" s="459"/>
      <c r="AA144" s="460"/>
      <c r="AB144" s="461"/>
      <c r="AC144" s="462"/>
      <c r="AD144" s="462"/>
      <c r="AE144" s="462"/>
      <c r="AF144" s="462"/>
      <c r="AG144" s="463"/>
      <c r="AH144" s="464"/>
      <c r="AI144" s="465"/>
      <c r="AJ144" s="311"/>
    </row>
    <row r="145" spans="1:36" ht="26.1" customHeight="1">
      <c r="A145" s="440"/>
      <c r="B145" s="441"/>
      <c r="C145" s="441"/>
      <c r="D145" s="441"/>
      <c r="E145" s="441"/>
      <c r="F145" s="442"/>
      <c r="G145" s="449"/>
      <c r="H145" s="450"/>
      <c r="I145" s="450"/>
      <c r="J145" s="450"/>
      <c r="K145" s="450"/>
      <c r="L145" s="450"/>
      <c r="M145" s="450"/>
      <c r="N145" s="451"/>
      <c r="O145" s="303"/>
      <c r="P145" s="470"/>
      <c r="Q145" s="471"/>
      <c r="R145" s="471"/>
      <c r="S145" s="471"/>
      <c r="T145" s="472"/>
      <c r="U145" s="473"/>
      <c r="V145" s="474"/>
      <c r="W145" s="474"/>
      <c r="X145" s="474"/>
      <c r="Y145" s="474"/>
      <c r="Z145" s="474"/>
      <c r="AA145" s="475"/>
      <c r="AB145" s="476"/>
      <c r="AC145" s="477"/>
      <c r="AD145" s="477"/>
      <c r="AE145" s="477"/>
      <c r="AF145" s="477"/>
      <c r="AG145" s="478"/>
      <c r="AH145" s="466"/>
      <c r="AI145" s="467"/>
      <c r="AJ145" s="308"/>
    </row>
    <row r="146" spans="1:36" ht="26.1" customHeight="1" thickBot="1">
      <c r="A146" s="443"/>
      <c r="B146" s="444"/>
      <c r="C146" s="444"/>
      <c r="D146" s="444"/>
      <c r="E146" s="444"/>
      <c r="F146" s="445"/>
      <c r="G146" s="452"/>
      <c r="H146" s="453"/>
      <c r="I146" s="453"/>
      <c r="J146" s="453"/>
      <c r="K146" s="453"/>
      <c r="L146" s="453"/>
      <c r="M146" s="453"/>
      <c r="N146" s="454"/>
      <c r="O146" s="306"/>
      <c r="P146" s="479"/>
      <c r="Q146" s="480"/>
      <c r="R146" s="480"/>
      <c r="S146" s="480"/>
      <c r="T146" s="481"/>
      <c r="U146" s="482"/>
      <c r="V146" s="483"/>
      <c r="W146" s="483"/>
      <c r="X146" s="483"/>
      <c r="Y146" s="483"/>
      <c r="Z146" s="483"/>
      <c r="AA146" s="484"/>
      <c r="AB146" s="485"/>
      <c r="AC146" s="486"/>
      <c r="AD146" s="486"/>
      <c r="AE146" s="486"/>
      <c r="AF146" s="486"/>
      <c r="AG146" s="487"/>
      <c r="AH146" s="468"/>
      <c r="AI146" s="469"/>
      <c r="AJ146" s="312"/>
    </row>
    <row r="147" spans="1:36" ht="36" customHeight="1" thickBot="1">
      <c r="A147" s="425" t="s">
        <v>47</v>
      </c>
      <c r="B147" s="426"/>
      <c r="C147" s="426"/>
      <c r="D147" s="426"/>
      <c r="E147" s="426"/>
      <c r="F147" s="426"/>
      <c r="G147" s="426"/>
      <c r="H147" s="426"/>
      <c r="I147" s="426"/>
      <c r="J147" s="427">
        <f>COUNT(A117:F146)-COUNTIFS(U117:AA146,"本人")-COUNTIFS(U117:AA146,"返納")-COUNTIFS(U117:AA146,"通算")</f>
        <v>0</v>
      </c>
      <c r="K147" s="428"/>
      <c r="L147" s="428"/>
      <c r="M147" s="429" t="s">
        <v>43</v>
      </c>
      <c r="N147" s="430"/>
      <c r="O147" s="431" t="s">
        <v>46</v>
      </c>
      <c r="P147" s="432"/>
      <c r="Q147" s="432"/>
      <c r="R147" s="432"/>
      <c r="S147" s="432"/>
      <c r="T147" s="432"/>
      <c r="U147" s="433">
        <f>IF(COUNTIF(U117:AA146,"更新")&gt;0,COUNTIF(U117:AA146,"更新"),0)</f>
        <v>0</v>
      </c>
      <c r="V147" s="434"/>
      <c r="W147" s="434"/>
      <c r="X147" s="434"/>
      <c r="Y147" s="434"/>
      <c r="Z147" s="434"/>
      <c r="AA147" s="434"/>
      <c r="AB147" s="135" t="s">
        <v>41</v>
      </c>
      <c r="AC147" s="135"/>
      <c r="AD147" s="135"/>
      <c r="AE147" s="135"/>
      <c r="AF147" s="135"/>
      <c r="AG147" s="136"/>
      <c r="AH147" s="435">
        <f>SUM(AH117:AI146)</f>
        <v>0</v>
      </c>
      <c r="AI147" s="436"/>
      <c r="AJ147" s="137" t="s">
        <v>45</v>
      </c>
    </row>
    <row r="148" spans="1:36" s="183" customFormat="1" ht="75.75" customHeight="1">
      <c r="A148" s="142"/>
      <c r="B148" s="142"/>
      <c r="C148" s="142"/>
      <c r="D148" s="142"/>
      <c r="E148" s="142"/>
      <c r="F148" s="142"/>
      <c r="G148" s="142"/>
      <c r="H148" s="142"/>
      <c r="I148" s="142"/>
      <c r="J148" s="142"/>
      <c r="K148" s="142"/>
      <c r="L148" s="142"/>
      <c r="M148" s="142"/>
      <c r="N148" s="142"/>
      <c r="O148" s="142"/>
      <c r="P148" s="142"/>
      <c r="Q148" s="142"/>
      <c r="R148" s="142"/>
      <c r="S148" s="142"/>
      <c r="T148" s="142"/>
      <c r="U148" s="142"/>
      <c r="V148" s="142"/>
      <c r="W148" s="142"/>
      <c r="X148" s="142"/>
      <c r="Y148" s="142"/>
      <c r="Z148" s="142"/>
      <c r="AA148" s="142"/>
      <c r="AB148" s="142"/>
      <c r="AC148" s="143"/>
      <c r="AD148" s="143"/>
      <c r="AE148" s="143"/>
      <c r="AF148" s="143"/>
      <c r="AG148" s="143"/>
      <c r="AH148" s="143"/>
      <c r="AI148" s="143"/>
      <c r="AJ148" s="143"/>
    </row>
    <row r="149" spans="1:36" ht="15.95" customHeight="1">
      <c r="A149" s="142" t="s">
        <v>39</v>
      </c>
      <c r="B149" s="142"/>
      <c r="C149" s="142" t="s">
        <v>38</v>
      </c>
      <c r="D149" s="142"/>
      <c r="E149" s="142"/>
      <c r="F149" s="142"/>
      <c r="G149" s="142"/>
      <c r="H149" s="142"/>
      <c r="I149" s="134"/>
      <c r="J149" s="134"/>
      <c r="K149" s="134"/>
      <c r="L149" s="134"/>
      <c r="M149" s="134"/>
      <c r="N149" s="134"/>
      <c r="O149" s="134"/>
      <c r="P149" s="134"/>
      <c r="Q149" s="134"/>
      <c r="R149" s="134"/>
      <c r="S149" s="134"/>
      <c r="T149" s="134"/>
      <c r="U149" s="134"/>
      <c r="V149" s="134"/>
      <c r="W149" s="134"/>
      <c r="X149" s="134"/>
      <c r="Y149" s="134"/>
      <c r="Z149" s="134"/>
      <c r="AA149" s="134"/>
      <c r="AB149" s="134"/>
      <c r="AC149" s="134"/>
      <c r="AD149" s="134"/>
      <c r="AE149" s="144"/>
      <c r="AF149" s="134"/>
      <c r="AG149" s="134"/>
      <c r="AH149" s="144"/>
      <c r="AI149" s="144"/>
      <c r="AJ149" s="144"/>
    </row>
    <row r="150" spans="1:36" ht="15.95" customHeight="1">
      <c r="A150" s="142"/>
      <c r="B150" s="142"/>
      <c r="C150" s="142"/>
      <c r="D150" s="142" t="s">
        <v>37</v>
      </c>
      <c r="E150" s="142"/>
      <c r="F150" s="142"/>
      <c r="G150" s="142"/>
      <c r="H150" s="142"/>
      <c r="I150" s="134"/>
      <c r="J150" s="134"/>
      <c r="K150" s="134"/>
      <c r="L150" s="134"/>
      <c r="M150" s="134"/>
      <c r="N150" s="134"/>
      <c r="O150" s="134"/>
      <c r="P150" s="134"/>
      <c r="Q150" s="134"/>
      <c r="R150" s="134"/>
      <c r="S150" s="134"/>
      <c r="T150" s="134"/>
      <c r="U150" s="134"/>
      <c r="V150" s="134"/>
      <c r="W150" s="134"/>
      <c r="X150" s="134"/>
      <c r="Y150" s="134"/>
      <c r="Z150" s="134"/>
      <c r="AA150" s="134"/>
      <c r="AB150" s="134"/>
      <c r="AC150" s="134"/>
      <c r="AD150" s="134"/>
      <c r="AE150" s="144"/>
      <c r="AF150" s="134"/>
      <c r="AG150" s="134"/>
      <c r="AH150" s="144"/>
      <c r="AI150" s="144"/>
      <c r="AJ150" s="144"/>
    </row>
    <row r="151" spans="1:36" ht="15.95" customHeight="1">
      <c r="A151" s="142"/>
      <c r="B151" s="142"/>
      <c r="C151" s="142"/>
      <c r="D151" s="142" t="s">
        <v>36</v>
      </c>
      <c r="E151" s="142"/>
      <c r="F151" s="142"/>
      <c r="G151" s="142"/>
      <c r="H151" s="142"/>
      <c r="I151" s="134"/>
      <c r="J151" s="134"/>
      <c r="K151" s="134"/>
      <c r="L151" s="134"/>
      <c r="M151" s="134"/>
      <c r="N151" s="134"/>
      <c r="O151" s="134"/>
      <c r="P151" s="134"/>
      <c r="Q151" s="134"/>
      <c r="R151" s="134"/>
      <c r="S151" s="134"/>
      <c r="T151" s="134"/>
      <c r="U151" s="134"/>
      <c r="V151" s="134"/>
      <c r="W151" s="134"/>
      <c r="X151" s="134"/>
      <c r="Y151" s="134"/>
      <c r="Z151" s="134"/>
      <c r="AA151" s="134"/>
      <c r="AB151" s="134"/>
      <c r="AC151" s="134"/>
      <c r="AD151" s="134"/>
      <c r="AE151" s="144"/>
      <c r="AF151" s="134"/>
      <c r="AG151" s="134"/>
      <c r="AH151" s="144"/>
      <c r="AI151" s="144"/>
      <c r="AJ151" s="144"/>
    </row>
    <row r="152" spans="1:36" ht="15.95" customHeight="1">
      <c r="A152" s="142"/>
      <c r="B152" s="142"/>
      <c r="C152" s="142"/>
      <c r="D152" s="142" t="s">
        <v>35</v>
      </c>
      <c r="E152" s="142"/>
      <c r="F152" s="142"/>
      <c r="G152" s="142"/>
      <c r="H152" s="142"/>
      <c r="I152" s="134"/>
      <c r="J152" s="134"/>
      <c r="K152" s="134"/>
      <c r="L152" s="134"/>
      <c r="M152" s="134"/>
      <c r="N152" s="134"/>
      <c r="O152" s="134"/>
      <c r="P152" s="134"/>
      <c r="Q152" s="134"/>
      <c r="R152" s="134"/>
      <c r="S152" s="134"/>
      <c r="T152" s="134"/>
      <c r="U152" s="134"/>
      <c r="V152" s="134"/>
      <c r="W152" s="134"/>
      <c r="X152" s="134"/>
      <c r="Y152" s="134"/>
      <c r="Z152" s="134"/>
      <c r="AA152" s="134"/>
      <c r="AB152" s="134"/>
      <c r="AC152" s="134"/>
      <c r="AD152" s="134"/>
      <c r="AE152" s="144"/>
      <c r="AF152" s="134"/>
      <c r="AG152" s="134"/>
      <c r="AH152" s="144"/>
      <c r="AI152" s="144"/>
      <c r="AJ152" s="144"/>
    </row>
    <row r="153" spans="1:36" ht="15.95" customHeight="1">
      <c r="A153" s="142"/>
      <c r="B153" s="142"/>
      <c r="C153" s="142"/>
      <c r="D153" s="142" t="s">
        <v>34</v>
      </c>
      <c r="E153" s="142"/>
      <c r="F153" s="142"/>
      <c r="G153" s="142"/>
      <c r="H153" s="142"/>
      <c r="I153" s="134"/>
      <c r="J153" s="134"/>
      <c r="K153" s="134"/>
      <c r="L153" s="134"/>
      <c r="M153" s="134"/>
      <c r="N153" s="134"/>
      <c r="O153" s="134"/>
      <c r="P153" s="134"/>
      <c r="Q153" s="134"/>
      <c r="R153" s="134"/>
      <c r="S153" s="134"/>
      <c r="T153" s="134"/>
      <c r="U153" s="134"/>
      <c r="V153" s="134"/>
      <c r="W153" s="134"/>
      <c r="X153" s="134"/>
      <c r="Y153" s="134"/>
      <c r="Z153" s="134"/>
      <c r="AA153" s="134"/>
      <c r="AB153" s="134"/>
      <c r="AC153" s="134"/>
      <c r="AD153" s="134"/>
      <c r="AE153" s="144"/>
      <c r="AF153" s="134"/>
      <c r="AG153" s="134"/>
      <c r="AH153" s="144"/>
      <c r="AI153" s="144"/>
      <c r="AJ153" s="144"/>
    </row>
    <row r="154" spans="1:36" ht="15.95" customHeight="1">
      <c r="A154" s="142"/>
      <c r="B154" s="142"/>
      <c r="C154" s="142"/>
      <c r="D154" s="142" t="s">
        <v>33</v>
      </c>
      <c r="E154" s="142"/>
      <c r="F154" s="142"/>
      <c r="G154" s="142"/>
      <c r="H154" s="142"/>
      <c r="I154" s="134"/>
      <c r="J154" s="134"/>
      <c r="K154" s="134"/>
      <c r="L154" s="134"/>
      <c r="M154" s="134"/>
      <c r="N154" s="134"/>
      <c r="O154" s="134"/>
      <c r="P154" s="134"/>
      <c r="Q154" s="134"/>
      <c r="R154" s="134"/>
      <c r="S154" s="134"/>
      <c r="T154" s="134"/>
      <c r="U154" s="134"/>
      <c r="V154" s="134"/>
      <c r="W154" s="134"/>
      <c r="X154" s="134"/>
      <c r="Y154" s="134"/>
      <c r="Z154" s="134"/>
      <c r="AA154" s="134"/>
      <c r="AB154" s="134"/>
      <c r="AC154" s="134"/>
      <c r="AD154" s="134"/>
      <c r="AE154" s="144"/>
      <c r="AF154" s="134"/>
      <c r="AG154" s="134"/>
      <c r="AH154" s="144"/>
      <c r="AI154" s="144"/>
      <c r="AJ154" s="144"/>
    </row>
    <row r="155" spans="1:36" ht="15.95" customHeight="1">
      <c r="A155" s="142"/>
      <c r="B155" s="142"/>
      <c r="C155" s="142"/>
      <c r="D155" s="142" t="s">
        <v>32</v>
      </c>
      <c r="E155" s="142"/>
      <c r="F155" s="142"/>
      <c r="G155" s="142"/>
      <c r="H155" s="142"/>
      <c r="I155" s="134"/>
      <c r="J155" s="134"/>
      <c r="K155" s="134"/>
      <c r="L155" s="134"/>
      <c r="M155" s="134"/>
      <c r="N155" s="134"/>
      <c r="O155" s="134"/>
      <c r="P155" s="134"/>
      <c r="Q155" s="134"/>
      <c r="R155" s="134"/>
      <c r="S155" s="134"/>
      <c r="T155" s="134"/>
      <c r="U155" s="134"/>
      <c r="V155" s="134"/>
      <c r="W155" s="134"/>
      <c r="X155" s="134"/>
      <c r="Y155" s="134"/>
      <c r="Z155" s="134"/>
      <c r="AA155" s="134"/>
      <c r="AB155" s="134"/>
      <c r="AC155" s="134"/>
      <c r="AD155" s="134"/>
      <c r="AE155" s="144"/>
      <c r="AF155" s="134"/>
      <c r="AG155" s="134"/>
      <c r="AH155" s="144"/>
      <c r="AI155" s="144"/>
      <c r="AJ155" s="144"/>
    </row>
    <row r="156" spans="1:36" ht="18.75">
      <c r="A156" s="134" t="s">
        <v>62</v>
      </c>
      <c r="B156" s="134"/>
      <c r="C156" s="134"/>
      <c r="D156" s="134"/>
      <c r="E156" s="134"/>
      <c r="F156" s="134"/>
      <c r="G156" s="134"/>
      <c r="H156" s="134"/>
      <c r="I156" s="134"/>
      <c r="J156" s="134"/>
      <c r="K156" s="134"/>
      <c r="L156" s="134"/>
      <c r="M156" s="134"/>
      <c r="N156" s="134"/>
      <c r="O156" s="134"/>
      <c r="P156" s="134"/>
      <c r="Q156" s="134"/>
      <c r="R156" s="134"/>
      <c r="S156" s="134"/>
      <c r="T156" s="134"/>
      <c r="U156" s="134"/>
      <c r="V156" s="134"/>
      <c r="W156" s="134"/>
      <c r="X156" s="134"/>
      <c r="Y156" s="134"/>
      <c r="Z156" s="134"/>
      <c r="AA156" s="134"/>
      <c r="AB156" s="134"/>
      <c r="AC156" s="134"/>
      <c r="AD156" s="134"/>
      <c r="AE156" s="134"/>
      <c r="AF156" s="134"/>
      <c r="AG156" s="134"/>
      <c r="AH156" s="134"/>
      <c r="AI156" s="134"/>
      <c r="AJ156" s="134"/>
    </row>
    <row r="157" spans="1:36" ht="6.75" customHeight="1">
      <c r="A157" s="586" t="s">
        <v>61</v>
      </c>
      <c r="B157" s="586"/>
      <c r="C157" s="586"/>
      <c r="D157" s="586"/>
      <c r="E157" s="586"/>
      <c r="F157" s="586"/>
      <c r="G157" s="586"/>
      <c r="H157" s="586"/>
      <c r="I157" s="586"/>
      <c r="J157" s="586"/>
      <c r="K157" s="586"/>
      <c r="L157" s="586"/>
      <c r="M157" s="586"/>
      <c r="N157" s="586"/>
      <c r="O157" s="586"/>
      <c r="P157" s="586"/>
      <c r="Q157" s="586"/>
      <c r="R157" s="586"/>
      <c r="S157" s="586"/>
      <c r="T157" s="586"/>
      <c r="U157" s="586"/>
      <c r="V157" s="586"/>
      <c r="W157" s="586"/>
      <c r="X157" s="586"/>
      <c r="Y157" s="586"/>
      <c r="Z157" s="586"/>
      <c r="AA157" s="586"/>
      <c r="AB157" s="586"/>
      <c r="AC157" s="586"/>
      <c r="AD157" s="586"/>
      <c r="AE157" s="586"/>
      <c r="AF157" s="586"/>
      <c r="AG157" s="586"/>
      <c r="AH157" s="586"/>
      <c r="AI157" s="134"/>
      <c r="AJ157" s="134"/>
    </row>
    <row r="158" spans="1:36" ht="18.75" customHeight="1">
      <c r="A158" s="586"/>
      <c r="B158" s="586"/>
      <c r="C158" s="586"/>
      <c r="D158" s="586"/>
      <c r="E158" s="586"/>
      <c r="F158" s="586"/>
      <c r="G158" s="586"/>
      <c r="H158" s="586"/>
      <c r="I158" s="586"/>
      <c r="J158" s="586"/>
      <c r="K158" s="586"/>
      <c r="L158" s="586"/>
      <c r="M158" s="586"/>
      <c r="N158" s="586"/>
      <c r="O158" s="586"/>
      <c r="P158" s="586"/>
      <c r="Q158" s="586"/>
      <c r="R158" s="586"/>
      <c r="S158" s="586"/>
      <c r="T158" s="586"/>
      <c r="U158" s="586"/>
      <c r="V158" s="586"/>
      <c r="W158" s="586"/>
      <c r="X158" s="586"/>
      <c r="Y158" s="586"/>
      <c r="Z158" s="586"/>
      <c r="AA158" s="586"/>
      <c r="AB158" s="586"/>
      <c r="AC158" s="586"/>
      <c r="AD158" s="586"/>
      <c r="AE158" s="586"/>
      <c r="AF158" s="586"/>
      <c r="AG158" s="586"/>
      <c r="AH158" s="586"/>
      <c r="AI158" s="587" t="s">
        <v>29</v>
      </c>
      <c r="AJ158" s="586">
        <v>4</v>
      </c>
    </row>
    <row r="159" spans="1:36" ht="13.5" customHeight="1">
      <c r="A159" s="586"/>
      <c r="B159" s="586"/>
      <c r="C159" s="586"/>
      <c r="D159" s="586"/>
      <c r="E159" s="586"/>
      <c r="F159" s="586"/>
      <c r="G159" s="586"/>
      <c r="H159" s="586"/>
      <c r="I159" s="586"/>
      <c r="J159" s="586"/>
      <c r="K159" s="586"/>
      <c r="L159" s="586"/>
      <c r="M159" s="586"/>
      <c r="N159" s="586"/>
      <c r="O159" s="586"/>
      <c r="P159" s="586"/>
      <c r="Q159" s="586"/>
      <c r="R159" s="586"/>
      <c r="S159" s="586"/>
      <c r="T159" s="586"/>
      <c r="U159" s="586"/>
      <c r="V159" s="586"/>
      <c r="W159" s="586"/>
      <c r="X159" s="586"/>
      <c r="Y159" s="586"/>
      <c r="Z159" s="586"/>
      <c r="AA159" s="586"/>
      <c r="AB159" s="586"/>
      <c r="AC159" s="586"/>
      <c r="AD159" s="586"/>
      <c r="AE159" s="586"/>
      <c r="AF159" s="586"/>
      <c r="AG159" s="586"/>
      <c r="AH159" s="586"/>
      <c r="AI159" s="587"/>
      <c r="AJ159" s="586"/>
    </row>
    <row r="160" spans="1:36" ht="19.5" thickBot="1">
      <c r="A160" s="134"/>
      <c r="B160" s="134"/>
      <c r="C160" s="134"/>
      <c r="D160" s="134"/>
      <c r="E160" s="134"/>
      <c r="F160" s="134"/>
      <c r="G160" s="134"/>
      <c r="H160" s="134"/>
      <c r="I160" s="134"/>
      <c r="J160" s="134"/>
      <c r="K160" s="134"/>
      <c r="L160" s="134"/>
      <c r="M160" s="134"/>
      <c r="N160" s="134"/>
      <c r="O160" s="134"/>
      <c r="P160" s="134"/>
      <c r="Q160" s="134"/>
      <c r="R160" s="134"/>
      <c r="S160" s="134"/>
      <c r="T160" s="134"/>
      <c r="U160" s="134"/>
      <c r="V160" s="134"/>
      <c r="W160" s="134"/>
      <c r="X160" s="134"/>
      <c r="Y160" s="134"/>
      <c r="Z160" s="134"/>
      <c r="AA160" s="134"/>
      <c r="AB160" s="134"/>
      <c r="AC160" s="134"/>
      <c r="AD160" s="134"/>
      <c r="AE160" s="134"/>
      <c r="AF160" s="134"/>
      <c r="AG160" s="134"/>
      <c r="AH160" s="134"/>
      <c r="AI160" s="134"/>
      <c r="AJ160" s="134"/>
    </row>
    <row r="161" spans="1:50" ht="19.5" customHeight="1">
      <c r="A161" s="554" t="s">
        <v>60</v>
      </c>
      <c r="B161" s="555"/>
      <c r="C161" s="555"/>
      <c r="D161" s="555"/>
      <c r="E161" s="555"/>
      <c r="F161" s="555"/>
      <c r="G161" s="555"/>
      <c r="H161" s="555"/>
      <c r="I161" s="555"/>
      <c r="J161" s="555"/>
      <c r="K161" s="555"/>
      <c r="L161" s="555"/>
      <c r="M161" s="555"/>
      <c r="N161" s="555"/>
      <c r="O161" s="556"/>
      <c r="P161" s="557" t="s">
        <v>59</v>
      </c>
      <c r="Q161" s="539"/>
      <c r="R161" s="539"/>
      <c r="S161" s="539"/>
      <c r="T161" s="540"/>
      <c r="U161" s="561">
        <f>$U$6</f>
        <v>0</v>
      </c>
      <c r="V161" s="562"/>
      <c r="W161" s="562"/>
      <c r="X161" s="562"/>
      <c r="Y161" s="562"/>
      <c r="Z161" s="562"/>
      <c r="AA161" s="562"/>
      <c r="AB161" s="562"/>
      <c r="AC161" s="562"/>
      <c r="AD161" s="562"/>
      <c r="AE161" s="562"/>
      <c r="AF161" s="562"/>
      <c r="AG161" s="562"/>
      <c r="AH161" s="562"/>
      <c r="AI161" s="562"/>
      <c r="AJ161" s="563"/>
    </row>
    <row r="162" spans="1:50" ht="19.5" customHeight="1">
      <c r="A162" s="567">
        <f>$A$7</f>
        <v>0</v>
      </c>
      <c r="B162" s="568"/>
      <c r="C162" s="568"/>
      <c r="D162" s="568"/>
      <c r="E162" s="568"/>
      <c r="F162" s="568"/>
      <c r="G162" s="571" t="s">
        <v>25</v>
      </c>
      <c r="H162" s="571"/>
      <c r="I162" s="573" t="str">
        <f>$I$7</f>
        <v/>
      </c>
      <c r="J162" s="573"/>
      <c r="K162" s="573"/>
      <c r="L162" s="573"/>
      <c r="M162" s="573"/>
      <c r="N162" s="573"/>
      <c r="O162" s="574"/>
      <c r="P162" s="558"/>
      <c r="Q162" s="559"/>
      <c r="R162" s="559"/>
      <c r="S162" s="559"/>
      <c r="T162" s="560"/>
      <c r="U162" s="564"/>
      <c r="V162" s="565"/>
      <c r="W162" s="565"/>
      <c r="X162" s="565"/>
      <c r="Y162" s="565"/>
      <c r="Z162" s="565"/>
      <c r="AA162" s="565"/>
      <c r="AB162" s="565"/>
      <c r="AC162" s="565"/>
      <c r="AD162" s="565"/>
      <c r="AE162" s="565"/>
      <c r="AF162" s="565"/>
      <c r="AG162" s="565"/>
      <c r="AH162" s="565"/>
      <c r="AI162" s="565"/>
      <c r="AJ162" s="566"/>
    </row>
    <row r="163" spans="1:50" ht="17.45" customHeight="1">
      <c r="A163" s="569"/>
      <c r="B163" s="570"/>
      <c r="C163" s="570"/>
      <c r="D163" s="570"/>
      <c r="E163" s="570"/>
      <c r="F163" s="570"/>
      <c r="G163" s="572"/>
      <c r="H163" s="572"/>
      <c r="I163" s="575"/>
      <c r="J163" s="575"/>
      <c r="K163" s="575"/>
      <c r="L163" s="575"/>
      <c r="M163" s="575"/>
      <c r="N163" s="575"/>
      <c r="O163" s="576"/>
      <c r="P163" s="577" t="s">
        <v>58</v>
      </c>
      <c r="Q163" s="578"/>
      <c r="R163" s="578"/>
      <c r="S163" s="578"/>
      <c r="T163" s="579"/>
      <c r="U163" s="580">
        <f>$U$8</f>
        <v>0</v>
      </c>
      <c r="V163" s="581"/>
      <c r="W163" s="581"/>
      <c r="X163" s="581"/>
      <c r="Y163" s="581"/>
      <c r="Z163" s="581"/>
      <c r="AA163" s="581"/>
      <c r="AB163" s="581"/>
      <c r="AC163" s="581"/>
      <c r="AD163" s="581"/>
      <c r="AE163" s="581"/>
      <c r="AF163" s="581"/>
      <c r="AG163" s="581"/>
      <c r="AH163" s="581"/>
      <c r="AI163" s="581"/>
      <c r="AJ163" s="582"/>
    </row>
    <row r="164" spans="1:50" ht="17.45" customHeight="1">
      <c r="A164" s="583" t="s">
        <v>57</v>
      </c>
      <c r="B164" s="584"/>
      <c r="C164" s="584"/>
      <c r="D164" s="584"/>
      <c r="E164" s="584"/>
      <c r="F164" s="584"/>
      <c r="G164" s="584"/>
      <c r="H164" s="584"/>
      <c r="I164" s="584"/>
      <c r="J164" s="584"/>
      <c r="K164" s="584"/>
      <c r="L164" s="584"/>
      <c r="M164" s="584"/>
      <c r="N164" s="584"/>
      <c r="O164" s="585"/>
      <c r="P164" s="558"/>
      <c r="Q164" s="559"/>
      <c r="R164" s="559"/>
      <c r="S164" s="559"/>
      <c r="T164" s="560"/>
      <c r="U164" s="564"/>
      <c r="V164" s="565"/>
      <c r="W164" s="565"/>
      <c r="X164" s="565"/>
      <c r="Y164" s="565"/>
      <c r="Z164" s="565"/>
      <c r="AA164" s="565"/>
      <c r="AB164" s="565"/>
      <c r="AC164" s="565"/>
      <c r="AD164" s="565"/>
      <c r="AE164" s="565"/>
      <c r="AF164" s="565"/>
      <c r="AG164" s="565"/>
      <c r="AH164" s="565"/>
      <c r="AI164" s="565"/>
      <c r="AJ164" s="566"/>
    </row>
    <row r="165" spans="1:50" ht="24.95" customHeight="1" thickBot="1">
      <c r="A165" s="527" t="str">
        <f>$A$10</f>
        <v/>
      </c>
      <c r="B165" s="528"/>
      <c r="C165" s="528"/>
      <c r="D165" s="528"/>
      <c r="E165" s="528"/>
      <c r="F165" s="528"/>
      <c r="G165" s="528"/>
      <c r="H165" s="529" t="s">
        <v>24</v>
      </c>
      <c r="I165" s="529"/>
      <c r="J165" s="528" t="str">
        <f>$J$10</f>
        <v/>
      </c>
      <c r="K165" s="528"/>
      <c r="L165" s="528"/>
      <c r="M165" s="528"/>
      <c r="N165" s="528"/>
      <c r="O165" s="530"/>
      <c r="P165" s="531" t="s">
        <v>56</v>
      </c>
      <c r="Q165" s="532"/>
      <c r="R165" s="532"/>
      <c r="S165" s="532"/>
      <c r="T165" s="533"/>
      <c r="U165" s="534">
        <f>$U$10</f>
        <v>0</v>
      </c>
      <c r="V165" s="535"/>
      <c r="W165" s="535"/>
      <c r="X165" s="535"/>
      <c r="Y165" s="535"/>
      <c r="Z165" s="535"/>
      <c r="AA165" s="535"/>
      <c r="AB165" s="535"/>
      <c r="AC165" s="535"/>
      <c r="AD165" s="535"/>
      <c r="AE165" s="535"/>
      <c r="AF165" s="535"/>
      <c r="AG165" s="536"/>
      <c r="AH165" s="537" t="s">
        <v>55</v>
      </c>
      <c r="AI165" s="533"/>
      <c r="AJ165" s="145" t="str">
        <f>IF($AJ$10="","",$AJ$10)</f>
        <v/>
      </c>
    </row>
    <row r="166" spans="1:50" ht="30" customHeight="1">
      <c r="A166" s="538" t="s">
        <v>54</v>
      </c>
      <c r="B166" s="539"/>
      <c r="C166" s="539"/>
      <c r="D166" s="539"/>
      <c r="E166" s="539"/>
      <c r="F166" s="540"/>
      <c r="G166" s="544" t="s">
        <v>53</v>
      </c>
      <c r="H166" s="539"/>
      <c r="I166" s="539"/>
      <c r="J166" s="539"/>
      <c r="K166" s="539"/>
      <c r="L166" s="539"/>
      <c r="M166" s="539"/>
      <c r="N166" s="540"/>
      <c r="O166" s="546" t="s">
        <v>52</v>
      </c>
      <c r="P166" s="544" t="s">
        <v>51</v>
      </c>
      <c r="Q166" s="539"/>
      <c r="R166" s="539"/>
      <c r="S166" s="539"/>
      <c r="T166" s="540"/>
      <c r="U166" s="548" t="s">
        <v>50</v>
      </c>
      <c r="V166" s="549"/>
      <c r="W166" s="549"/>
      <c r="X166" s="549"/>
      <c r="Y166" s="549"/>
      <c r="Z166" s="549"/>
      <c r="AA166" s="550"/>
      <c r="AB166" s="548" t="s">
        <v>49</v>
      </c>
      <c r="AC166" s="539"/>
      <c r="AD166" s="539"/>
      <c r="AE166" s="539"/>
      <c r="AF166" s="539"/>
      <c r="AG166" s="540"/>
      <c r="AH166" s="548" t="s">
        <v>48</v>
      </c>
      <c r="AI166" s="550"/>
      <c r="AJ166" s="511" t="s">
        <v>19</v>
      </c>
    </row>
    <row r="167" spans="1:50" ht="30" customHeight="1" thickBot="1">
      <c r="A167" s="541"/>
      <c r="B167" s="542"/>
      <c r="C167" s="542"/>
      <c r="D167" s="542"/>
      <c r="E167" s="542"/>
      <c r="F167" s="543"/>
      <c r="G167" s="545"/>
      <c r="H167" s="542"/>
      <c r="I167" s="542"/>
      <c r="J167" s="542"/>
      <c r="K167" s="542"/>
      <c r="L167" s="542"/>
      <c r="M167" s="542"/>
      <c r="N167" s="543"/>
      <c r="O167" s="547"/>
      <c r="P167" s="545"/>
      <c r="Q167" s="542"/>
      <c r="R167" s="542"/>
      <c r="S167" s="542"/>
      <c r="T167" s="543"/>
      <c r="U167" s="551"/>
      <c r="V167" s="552"/>
      <c r="W167" s="552"/>
      <c r="X167" s="552"/>
      <c r="Y167" s="552"/>
      <c r="Z167" s="552"/>
      <c r="AA167" s="553"/>
      <c r="AB167" s="545"/>
      <c r="AC167" s="542"/>
      <c r="AD167" s="542"/>
      <c r="AE167" s="542"/>
      <c r="AF167" s="542"/>
      <c r="AG167" s="543"/>
      <c r="AH167" s="551"/>
      <c r="AI167" s="553"/>
      <c r="AJ167" s="512"/>
      <c r="AL167" s="178"/>
      <c r="AM167" s="178"/>
      <c r="AN167" s="178"/>
      <c r="AO167" s="178"/>
      <c r="AP167" s="178"/>
      <c r="AQ167" s="178"/>
      <c r="AR167" s="178"/>
      <c r="AS167" s="178"/>
      <c r="AT167" s="178"/>
      <c r="AU167" s="178"/>
      <c r="AV167" s="178"/>
      <c r="AW167" s="178"/>
      <c r="AX167" s="178"/>
    </row>
    <row r="168" spans="1:50" ht="26.1" customHeight="1">
      <c r="A168" s="513"/>
      <c r="B168" s="514"/>
      <c r="C168" s="514"/>
      <c r="D168" s="514"/>
      <c r="E168" s="514"/>
      <c r="F168" s="515"/>
      <c r="G168" s="516"/>
      <c r="H168" s="517"/>
      <c r="I168" s="517"/>
      <c r="J168" s="517"/>
      <c r="K168" s="517"/>
      <c r="L168" s="517"/>
      <c r="M168" s="517"/>
      <c r="N168" s="518"/>
      <c r="O168" s="302"/>
      <c r="P168" s="494"/>
      <c r="Q168" s="495"/>
      <c r="R168" s="495"/>
      <c r="S168" s="495"/>
      <c r="T168" s="496"/>
      <c r="U168" s="519"/>
      <c r="V168" s="520"/>
      <c r="W168" s="520"/>
      <c r="X168" s="520"/>
      <c r="Y168" s="520"/>
      <c r="Z168" s="520"/>
      <c r="AA168" s="521"/>
      <c r="AB168" s="522"/>
      <c r="AC168" s="523"/>
      <c r="AD168" s="523"/>
      <c r="AE168" s="523"/>
      <c r="AF168" s="523"/>
      <c r="AG168" s="524"/>
      <c r="AH168" s="525"/>
      <c r="AI168" s="526"/>
      <c r="AJ168" s="307"/>
    </row>
    <row r="169" spans="1:50" ht="26.1" customHeight="1">
      <c r="A169" s="440"/>
      <c r="B169" s="441"/>
      <c r="C169" s="441"/>
      <c r="D169" s="441"/>
      <c r="E169" s="441"/>
      <c r="F169" s="442"/>
      <c r="G169" s="449"/>
      <c r="H169" s="450"/>
      <c r="I169" s="450"/>
      <c r="J169" s="450"/>
      <c r="K169" s="450"/>
      <c r="L169" s="450"/>
      <c r="M169" s="450"/>
      <c r="N169" s="451"/>
      <c r="O169" s="303"/>
      <c r="P169" s="470"/>
      <c r="Q169" s="471"/>
      <c r="R169" s="471"/>
      <c r="S169" s="471"/>
      <c r="T169" s="472"/>
      <c r="U169" s="473"/>
      <c r="V169" s="474"/>
      <c r="W169" s="474"/>
      <c r="X169" s="474"/>
      <c r="Y169" s="474"/>
      <c r="Z169" s="474"/>
      <c r="AA169" s="475"/>
      <c r="AB169" s="476"/>
      <c r="AC169" s="477"/>
      <c r="AD169" s="477"/>
      <c r="AE169" s="477"/>
      <c r="AF169" s="477"/>
      <c r="AG169" s="478"/>
      <c r="AH169" s="466"/>
      <c r="AI169" s="467"/>
      <c r="AJ169" s="308"/>
    </row>
    <row r="170" spans="1:50" ht="26.1" customHeight="1">
      <c r="A170" s="488"/>
      <c r="B170" s="489"/>
      <c r="C170" s="489"/>
      <c r="D170" s="489"/>
      <c r="E170" s="489"/>
      <c r="F170" s="490"/>
      <c r="G170" s="491"/>
      <c r="H170" s="492"/>
      <c r="I170" s="492"/>
      <c r="J170" s="492"/>
      <c r="K170" s="492"/>
      <c r="L170" s="492"/>
      <c r="M170" s="492"/>
      <c r="N170" s="493"/>
      <c r="O170" s="304"/>
      <c r="P170" s="508"/>
      <c r="Q170" s="509"/>
      <c r="R170" s="509"/>
      <c r="S170" s="509"/>
      <c r="T170" s="510"/>
      <c r="U170" s="502"/>
      <c r="V170" s="503"/>
      <c r="W170" s="503"/>
      <c r="X170" s="503"/>
      <c r="Y170" s="503"/>
      <c r="Z170" s="503"/>
      <c r="AA170" s="504"/>
      <c r="AB170" s="505"/>
      <c r="AC170" s="506"/>
      <c r="AD170" s="506"/>
      <c r="AE170" s="506"/>
      <c r="AF170" s="506"/>
      <c r="AG170" s="507"/>
      <c r="AH170" s="497"/>
      <c r="AI170" s="498"/>
      <c r="AJ170" s="309"/>
    </row>
    <row r="171" spans="1:50" ht="26.1" customHeight="1">
      <c r="A171" s="437"/>
      <c r="B171" s="438"/>
      <c r="C171" s="438"/>
      <c r="D171" s="438"/>
      <c r="E171" s="438"/>
      <c r="F171" s="439"/>
      <c r="G171" s="446"/>
      <c r="H171" s="447"/>
      <c r="I171" s="447"/>
      <c r="J171" s="447"/>
      <c r="K171" s="447"/>
      <c r="L171" s="447"/>
      <c r="M171" s="447"/>
      <c r="N171" s="448"/>
      <c r="O171" s="305"/>
      <c r="P171" s="494"/>
      <c r="Q171" s="495"/>
      <c r="R171" s="495"/>
      <c r="S171" s="495"/>
      <c r="T171" s="496"/>
      <c r="U171" s="458"/>
      <c r="V171" s="459"/>
      <c r="W171" s="459"/>
      <c r="X171" s="459"/>
      <c r="Y171" s="459"/>
      <c r="Z171" s="459"/>
      <c r="AA171" s="460"/>
      <c r="AB171" s="461"/>
      <c r="AC171" s="462"/>
      <c r="AD171" s="462"/>
      <c r="AE171" s="462"/>
      <c r="AF171" s="462"/>
      <c r="AG171" s="463"/>
      <c r="AH171" s="464"/>
      <c r="AI171" s="465"/>
      <c r="AJ171" s="310"/>
    </row>
    <row r="172" spans="1:50" ht="26.1" customHeight="1">
      <c r="A172" s="440"/>
      <c r="B172" s="441"/>
      <c r="C172" s="441"/>
      <c r="D172" s="441"/>
      <c r="E172" s="441"/>
      <c r="F172" s="442"/>
      <c r="G172" s="449"/>
      <c r="H172" s="450"/>
      <c r="I172" s="450"/>
      <c r="J172" s="450"/>
      <c r="K172" s="450"/>
      <c r="L172" s="450"/>
      <c r="M172" s="450"/>
      <c r="N172" s="451"/>
      <c r="O172" s="303"/>
      <c r="P172" s="470"/>
      <c r="Q172" s="471"/>
      <c r="R172" s="471"/>
      <c r="S172" s="471"/>
      <c r="T172" s="472"/>
      <c r="U172" s="473"/>
      <c r="V172" s="474"/>
      <c r="W172" s="474"/>
      <c r="X172" s="474"/>
      <c r="Y172" s="474"/>
      <c r="Z172" s="474"/>
      <c r="AA172" s="475"/>
      <c r="AB172" s="476"/>
      <c r="AC172" s="477"/>
      <c r="AD172" s="477"/>
      <c r="AE172" s="477"/>
      <c r="AF172" s="477"/>
      <c r="AG172" s="478"/>
      <c r="AH172" s="466"/>
      <c r="AI172" s="467"/>
      <c r="AJ172" s="308"/>
    </row>
    <row r="173" spans="1:50" ht="26.1" customHeight="1">
      <c r="A173" s="488"/>
      <c r="B173" s="489"/>
      <c r="C173" s="489"/>
      <c r="D173" s="489"/>
      <c r="E173" s="489"/>
      <c r="F173" s="490"/>
      <c r="G173" s="491"/>
      <c r="H173" s="492"/>
      <c r="I173" s="492"/>
      <c r="J173" s="492"/>
      <c r="K173" s="492"/>
      <c r="L173" s="492"/>
      <c r="M173" s="492"/>
      <c r="N173" s="493"/>
      <c r="O173" s="304"/>
      <c r="P173" s="508"/>
      <c r="Q173" s="509"/>
      <c r="R173" s="509"/>
      <c r="S173" s="509"/>
      <c r="T173" s="510"/>
      <c r="U173" s="502"/>
      <c r="V173" s="503"/>
      <c r="W173" s="503"/>
      <c r="X173" s="503"/>
      <c r="Y173" s="503"/>
      <c r="Z173" s="503"/>
      <c r="AA173" s="504"/>
      <c r="AB173" s="505"/>
      <c r="AC173" s="506"/>
      <c r="AD173" s="506"/>
      <c r="AE173" s="506"/>
      <c r="AF173" s="506"/>
      <c r="AG173" s="507"/>
      <c r="AH173" s="497"/>
      <c r="AI173" s="498"/>
      <c r="AJ173" s="309"/>
    </row>
    <row r="174" spans="1:50" ht="26.1" customHeight="1">
      <c r="A174" s="437"/>
      <c r="B174" s="438"/>
      <c r="C174" s="438"/>
      <c r="D174" s="438"/>
      <c r="E174" s="438"/>
      <c r="F174" s="439"/>
      <c r="G174" s="446"/>
      <c r="H174" s="447"/>
      <c r="I174" s="447"/>
      <c r="J174" s="447"/>
      <c r="K174" s="447"/>
      <c r="L174" s="447"/>
      <c r="M174" s="447"/>
      <c r="N174" s="448"/>
      <c r="O174" s="305"/>
      <c r="P174" s="494"/>
      <c r="Q174" s="495"/>
      <c r="R174" s="495"/>
      <c r="S174" s="495"/>
      <c r="T174" s="496"/>
      <c r="U174" s="458"/>
      <c r="V174" s="459"/>
      <c r="W174" s="459"/>
      <c r="X174" s="459"/>
      <c r="Y174" s="459"/>
      <c r="Z174" s="459"/>
      <c r="AA174" s="460"/>
      <c r="AB174" s="461"/>
      <c r="AC174" s="462"/>
      <c r="AD174" s="462"/>
      <c r="AE174" s="462"/>
      <c r="AF174" s="462"/>
      <c r="AG174" s="463"/>
      <c r="AH174" s="464"/>
      <c r="AI174" s="465"/>
      <c r="AJ174" s="310"/>
    </row>
    <row r="175" spans="1:50" ht="26.1" customHeight="1">
      <c r="A175" s="440"/>
      <c r="B175" s="441"/>
      <c r="C175" s="441"/>
      <c r="D175" s="441"/>
      <c r="E175" s="441"/>
      <c r="F175" s="442"/>
      <c r="G175" s="449"/>
      <c r="H175" s="450"/>
      <c r="I175" s="450"/>
      <c r="J175" s="450"/>
      <c r="K175" s="450"/>
      <c r="L175" s="450"/>
      <c r="M175" s="450"/>
      <c r="N175" s="451"/>
      <c r="O175" s="303"/>
      <c r="P175" s="470"/>
      <c r="Q175" s="471"/>
      <c r="R175" s="471"/>
      <c r="S175" s="471"/>
      <c r="T175" s="472"/>
      <c r="U175" s="473"/>
      <c r="V175" s="474"/>
      <c r="W175" s="474"/>
      <c r="X175" s="474"/>
      <c r="Y175" s="474"/>
      <c r="Z175" s="474"/>
      <c r="AA175" s="475"/>
      <c r="AB175" s="476"/>
      <c r="AC175" s="477"/>
      <c r="AD175" s="477"/>
      <c r="AE175" s="477"/>
      <c r="AF175" s="477"/>
      <c r="AG175" s="478"/>
      <c r="AH175" s="466"/>
      <c r="AI175" s="467"/>
      <c r="AJ175" s="308"/>
    </row>
    <row r="176" spans="1:50" ht="26.1" customHeight="1">
      <c r="A176" s="488"/>
      <c r="B176" s="489"/>
      <c r="C176" s="489"/>
      <c r="D176" s="489"/>
      <c r="E176" s="489"/>
      <c r="F176" s="490"/>
      <c r="G176" s="491"/>
      <c r="H176" s="492"/>
      <c r="I176" s="492"/>
      <c r="J176" s="492"/>
      <c r="K176" s="492"/>
      <c r="L176" s="492"/>
      <c r="M176" s="492"/>
      <c r="N176" s="493"/>
      <c r="O176" s="304"/>
      <c r="P176" s="508"/>
      <c r="Q176" s="509"/>
      <c r="R176" s="509"/>
      <c r="S176" s="509"/>
      <c r="T176" s="510"/>
      <c r="U176" s="502"/>
      <c r="V176" s="503"/>
      <c r="W176" s="503"/>
      <c r="X176" s="503"/>
      <c r="Y176" s="503"/>
      <c r="Z176" s="503"/>
      <c r="AA176" s="504"/>
      <c r="AB176" s="505"/>
      <c r="AC176" s="506"/>
      <c r="AD176" s="506"/>
      <c r="AE176" s="506"/>
      <c r="AF176" s="506"/>
      <c r="AG176" s="507"/>
      <c r="AH176" s="497"/>
      <c r="AI176" s="498"/>
      <c r="AJ176" s="309"/>
    </row>
    <row r="177" spans="1:36" ht="26.1" customHeight="1">
      <c r="A177" s="437"/>
      <c r="B177" s="438"/>
      <c r="C177" s="438"/>
      <c r="D177" s="438"/>
      <c r="E177" s="438"/>
      <c r="F177" s="439"/>
      <c r="G177" s="446"/>
      <c r="H177" s="447"/>
      <c r="I177" s="447"/>
      <c r="J177" s="447"/>
      <c r="K177" s="447"/>
      <c r="L177" s="447"/>
      <c r="M177" s="447"/>
      <c r="N177" s="448"/>
      <c r="O177" s="305"/>
      <c r="P177" s="494"/>
      <c r="Q177" s="495"/>
      <c r="R177" s="495"/>
      <c r="S177" s="495"/>
      <c r="T177" s="496"/>
      <c r="U177" s="458"/>
      <c r="V177" s="459"/>
      <c r="W177" s="459"/>
      <c r="X177" s="459"/>
      <c r="Y177" s="459"/>
      <c r="Z177" s="459"/>
      <c r="AA177" s="460"/>
      <c r="AB177" s="461"/>
      <c r="AC177" s="462"/>
      <c r="AD177" s="462"/>
      <c r="AE177" s="462"/>
      <c r="AF177" s="462"/>
      <c r="AG177" s="463"/>
      <c r="AH177" s="464"/>
      <c r="AI177" s="465"/>
      <c r="AJ177" s="310"/>
    </row>
    <row r="178" spans="1:36" ht="26.1" customHeight="1">
      <c r="A178" s="440"/>
      <c r="B178" s="441"/>
      <c r="C178" s="441"/>
      <c r="D178" s="441"/>
      <c r="E178" s="441"/>
      <c r="F178" s="442"/>
      <c r="G178" s="449"/>
      <c r="H178" s="450"/>
      <c r="I178" s="450"/>
      <c r="J178" s="450"/>
      <c r="K178" s="450"/>
      <c r="L178" s="450"/>
      <c r="M178" s="450"/>
      <c r="N178" s="451"/>
      <c r="O178" s="303"/>
      <c r="P178" s="470"/>
      <c r="Q178" s="471"/>
      <c r="R178" s="471"/>
      <c r="S178" s="471"/>
      <c r="T178" s="472"/>
      <c r="U178" s="473"/>
      <c r="V178" s="474"/>
      <c r="W178" s="474"/>
      <c r="X178" s="474"/>
      <c r="Y178" s="474"/>
      <c r="Z178" s="474"/>
      <c r="AA178" s="475"/>
      <c r="AB178" s="476"/>
      <c r="AC178" s="477"/>
      <c r="AD178" s="477"/>
      <c r="AE178" s="477"/>
      <c r="AF178" s="477"/>
      <c r="AG178" s="478"/>
      <c r="AH178" s="466"/>
      <c r="AI178" s="467"/>
      <c r="AJ178" s="308"/>
    </row>
    <row r="179" spans="1:36" ht="26.1" customHeight="1">
      <c r="A179" s="488"/>
      <c r="B179" s="489"/>
      <c r="C179" s="489"/>
      <c r="D179" s="489"/>
      <c r="E179" s="489"/>
      <c r="F179" s="490"/>
      <c r="G179" s="491"/>
      <c r="H179" s="492"/>
      <c r="I179" s="492"/>
      <c r="J179" s="492"/>
      <c r="K179" s="492"/>
      <c r="L179" s="492"/>
      <c r="M179" s="492"/>
      <c r="N179" s="493"/>
      <c r="O179" s="304"/>
      <c r="P179" s="508"/>
      <c r="Q179" s="509"/>
      <c r="R179" s="509"/>
      <c r="S179" s="509"/>
      <c r="T179" s="510"/>
      <c r="U179" s="502"/>
      <c r="V179" s="503"/>
      <c r="W179" s="503"/>
      <c r="X179" s="503"/>
      <c r="Y179" s="503"/>
      <c r="Z179" s="503"/>
      <c r="AA179" s="504"/>
      <c r="AB179" s="505"/>
      <c r="AC179" s="506"/>
      <c r="AD179" s="506"/>
      <c r="AE179" s="506"/>
      <c r="AF179" s="506"/>
      <c r="AG179" s="507"/>
      <c r="AH179" s="497"/>
      <c r="AI179" s="498"/>
      <c r="AJ179" s="309"/>
    </row>
    <row r="180" spans="1:36" ht="26.1" customHeight="1">
      <c r="A180" s="437"/>
      <c r="B180" s="438"/>
      <c r="C180" s="438"/>
      <c r="D180" s="438"/>
      <c r="E180" s="438"/>
      <c r="F180" s="439"/>
      <c r="G180" s="446"/>
      <c r="H180" s="447"/>
      <c r="I180" s="447"/>
      <c r="J180" s="447"/>
      <c r="K180" s="447"/>
      <c r="L180" s="447"/>
      <c r="M180" s="447"/>
      <c r="N180" s="448"/>
      <c r="O180" s="305"/>
      <c r="P180" s="494"/>
      <c r="Q180" s="495"/>
      <c r="R180" s="495"/>
      <c r="S180" s="495"/>
      <c r="T180" s="496"/>
      <c r="U180" s="458"/>
      <c r="V180" s="459"/>
      <c r="W180" s="459"/>
      <c r="X180" s="459"/>
      <c r="Y180" s="459"/>
      <c r="Z180" s="459"/>
      <c r="AA180" s="460"/>
      <c r="AB180" s="461"/>
      <c r="AC180" s="462"/>
      <c r="AD180" s="462"/>
      <c r="AE180" s="462"/>
      <c r="AF180" s="462"/>
      <c r="AG180" s="463"/>
      <c r="AH180" s="464"/>
      <c r="AI180" s="465"/>
      <c r="AJ180" s="310"/>
    </row>
    <row r="181" spans="1:36" ht="26.1" customHeight="1">
      <c r="A181" s="440"/>
      <c r="B181" s="441"/>
      <c r="C181" s="441"/>
      <c r="D181" s="441"/>
      <c r="E181" s="441"/>
      <c r="F181" s="442"/>
      <c r="G181" s="449"/>
      <c r="H181" s="450"/>
      <c r="I181" s="450"/>
      <c r="J181" s="450"/>
      <c r="K181" s="450"/>
      <c r="L181" s="450"/>
      <c r="M181" s="450"/>
      <c r="N181" s="451"/>
      <c r="O181" s="303"/>
      <c r="P181" s="470"/>
      <c r="Q181" s="471"/>
      <c r="R181" s="471"/>
      <c r="S181" s="471"/>
      <c r="T181" s="472"/>
      <c r="U181" s="473"/>
      <c r="V181" s="474"/>
      <c r="W181" s="474"/>
      <c r="X181" s="474"/>
      <c r="Y181" s="474"/>
      <c r="Z181" s="474"/>
      <c r="AA181" s="475"/>
      <c r="AB181" s="476"/>
      <c r="AC181" s="477"/>
      <c r="AD181" s="477"/>
      <c r="AE181" s="477"/>
      <c r="AF181" s="477"/>
      <c r="AG181" s="478"/>
      <c r="AH181" s="466"/>
      <c r="AI181" s="467"/>
      <c r="AJ181" s="308"/>
    </row>
    <row r="182" spans="1:36" ht="26.1" customHeight="1">
      <c r="A182" s="488"/>
      <c r="B182" s="489"/>
      <c r="C182" s="489"/>
      <c r="D182" s="489"/>
      <c r="E182" s="489"/>
      <c r="F182" s="490"/>
      <c r="G182" s="491"/>
      <c r="H182" s="492"/>
      <c r="I182" s="492"/>
      <c r="J182" s="492"/>
      <c r="K182" s="492"/>
      <c r="L182" s="492"/>
      <c r="M182" s="492"/>
      <c r="N182" s="493"/>
      <c r="O182" s="304"/>
      <c r="P182" s="499"/>
      <c r="Q182" s="500"/>
      <c r="R182" s="500"/>
      <c r="S182" s="500"/>
      <c r="T182" s="501"/>
      <c r="U182" s="502"/>
      <c r="V182" s="503"/>
      <c r="W182" s="503"/>
      <c r="X182" s="503"/>
      <c r="Y182" s="503"/>
      <c r="Z182" s="503"/>
      <c r="AA182" s="504"/>
      <c r="AB182" s="505"/>
      <c r="AC182" s="506"/>
      <c r="AD182" s="506"/>
      <c r="AE182" s="506"/>
      <c r="AF182" s="506"/>
      <c r="AG182" s="507"/>
      <c r="AH182" s="497"/>
      <c r="AI182" s="498"/>
      <c r="AJ182" s="309"/>
    </row>
    <row r="183" spans="1:36" ht="26.1" customHeight="1">
      <c r="A183" s="437"/>
      <c r="B183" s="438"/>
      <c r="C183" s="438"/>
      <c r="D183" s="438"/>
      <c r="E183" s="438"/>
      <c r="F183" s="439"/>
      <c r="G183" s="446"/>
      <c r="H183" s="447"/>
      <c r="I183" s="447"/>
      <c r="J183" s="447"/>
      <c r="K183" s="447"/>
      <c r="L183" s="447"/>
      <c r="M183" s="447"/>
      <c r="N183" s="448"/>
      <c r="O183" s="305"/>
      <c r="P183" s="494"/>
      <c r="Q183" s="495"/>
      <c r="R183" s="495"/>
      <c r="S183" s="495"/>
      <c r="T183" s="496"/>
      <c r="U183" s="458"/>
      <c r="V183" s="459"/>
      <c r="W183" s="459"/>
      <c r="X183" s="459"/>
      <c r="Y183" s="459"/>
      <c r="Z183" s="459"/>
      <c r="AA183" s="460"/>
      <c r="AB183" s="461"/>
      <c r="AC183" s="462"/>
      <c r="AD183" s="462"/>
      <c r="AE183" s="462"/>
      <c r="AF183" s="462"/>
      <c r="AG183" s="463"/>
      <c r="AH183" s="464"/>
      <c r="AI183" s="465"/>
      <c r="AJ183" s="310"/>
    </row>
    <row r="184" spans="1:36" ht="26.1" customHeight="1">
      <c r="A184" s="440"/>
      <c r="B184" s="441"/>
      <c r="C184" s="441"/>
      <c r="D184" s="441"/>
      <c r="E184" s="441"/>
      <c r="F184" s="442"/>
      <c r="G184" s="449"/>
      <c r="H184" s="450"/>
      <c r="I184" s="450"/>
      <c r="J184" s="450"/>
      <c r="K184" s="450"/>
      <c r="L184" s="450"/>
      <c r="M184" s="450"/>
      <c r="N184" s="451"/>
      <c r="O184" s="303"/>
      <c r="P184" s="470"/>
      <c r="Q184" s="471"/>
      <c r="R184" s="471"/>
      <c r="S184" s="471"/>
      <c r="T184" s="472"/>
      <c r="U184" s="473"/>
      <c r="V184" s="474"/>
      <c r="W184" s="474"/>
      <c r="X184" s="474"/>
      <c r="Y184" s="474"/>
      <c r="Z184" s="474"/>
      <c r="AA184" s="475"/>
      <c r="AB184" s="476"/>
      <c r="AC184" s="477"/>
      <c r="AD184" s="477"/>
      <c r="AE184" s="477"/>
      <c r="AF184" s="477"/>
      <c r="AG184" s="478"/>
      <c r="AH184" s="466"/>
      <c r="AI184" s="467"/>
      <c r="AJ184" s="308"/>
    </row>
    <row r="185" spans="1:36" ht="26.1" customHeight="1">
      <c r="A185" s="488"/>
      <c r="B185" s="489"/>
      <c r="C185" s="489"/>
      <c r="D185" s="489"/>
      <c r="E185" s="489"/>
      <c r="F185" s="490"/>
      <c r="G185" s="491"/>
      <c r="H185" s="492"/>
      <c r="I185" s="492"/>
      <c r="J185" s="492"/>
      <c r="K185" s="492"/>
      <c r="L185" s="492"/>
      <c r="M185" s="492"/>
      <c r="N185" s="493"/>
      <c r="O185" s="304"/>
      <c r="P185" s="499"/>
      <c r="Q185" s="500"/>
      <c r="R185" s="500"/>
      <c r="S185" s="500"/>
      <c r="T185" s="501"/>
      <c r="U185" s="502"/>
      <c r="V185" s="503"/>
      <c r="W185" s="503"/>
      <c r="X185" s="503"/>
      <c r="Y185" s="503"/>
      <c r="Z185" s="503"/>
      <c r="AA185" s="504"/>
      <c r="AB185" s="505"/>
      <c r="AC185" s="506"/>
      <c r="AD185" s="506"/>
      <c r="AE185" s="506"/>
      <c r="AF185" s="506"/>
      <c r="AG185" s="507"/>
      <c r="AH185" s="497"/>
      <c r="AI185" s="498"/>
      <c r="AJ185" s="309"/>
    </row>
    <row r="186" spans="1:36" ht="26.1" customHeight="1">
      <c r="A186" s="437"/>
      <c r="B186" s="438"/>
      <c r="C186" s="438"/>
      <c r="D186" s="438"/>
      <c r="E186" s="438"/>
      <c r="F186" s="439"/>
      <c r="G186" s="446"/>
      <c r="H186" s="447"/>
      <c r="I186" s="447"/>
      <c r="J186" s="447"/>
      <c r="K186" s="447"/>
      <c r="L186" s="447"/>
      <c r="M186" s="447"/>
      <c r="N186" s="448"/>
      <c r="O186" s="305"/>
      <c r="P186" s="494"/>
      <c r="Q186" s="495"/>
      <c r="R186" s="495"/>
      <c r="S186" s="495"/>
      <c r="T186" s="496"/>
      <c r="U186" s="458"/>
      <c r="V186" s="459"/>
      <c r="W186" s="459"/>
      <c r="X186" s="459"/>
      <c r="Y186" s="459"/>
      <c r="Z186" s="459"/>
      <c r="AA186" s="460"/>
      <c r="AB186" s="461"/>
      <c r="AC186" s="462"/>
      <c r="AD186" s="462"/>
      <c r="AE186" s="462"/>
      <c r="AF186" s="462"/>
      <c r="AG186" s="463"/>
      <c r="AH186" s="464"/>
      <c r="AI186" s="465"/>
      <c r="AJ186" s="310"/>
    </row>
    <row r="187" spans="1:36" ht="26.1" customHeight="1">
      <c r="A187" s="440"/>
      <c r="B187" s="441"/>
      <c r="C187" s="441"/>
      <c r="D187" s="441"/>
      <c r="E187" s="441"/>
      <c r="F187" s="442"/>
      <c r="G187" s="449"/>
      <c r="H187" s="450"/>
      <c r="I187" s="450"/>
      <c r="J187" s="450"/>
      <c r="K187" s="450"/>
      <c r="L187" s="450"/>
      <c r="M187" s="450"/>
      <c r="N187" s="451"/>
      <c r="O187" s="303"/>
      <c r="P187" s="470"/>
      <c r="Q187" s="471"/>
      <c r="R187" s="471"/>
      <c r="S187" s="471"/>
      <c r="T187" s="472"/>
      <c r="U187" s="473"/>
      <c r="V187" s="474"/>
      <c r="W187" s="474"/>
      <c r="X187" s="474"/>
      <c r="Y187" s="474"/>
      <c r="Z187" s="474"/>
      <c r="AA187" s="475"/>
      <c r="AB187" s="476"/>
      <c r="AC187" s="477"/>
      <c r="AD187" s="477"/>
      <c r="AE187" s="477"/>
      <c r="AF187" s="477"/>
      <c r="AG187" s="478"/>
      <c r="AH187" s="466"/>
      <c r="AI187" s="467"/>
      <c r="AJ187" s="308"/>
    </row>
    <row r="188" spans="1:36" ht="26.1" customHeight="1">
      <c r="A188" s="488"/>
      <c r="B188" s="489"/>
      <c r="C188" s="489"/>
      <c r="D188" s="489"/>
      <c r="E188" s="489"/>
      <c r="F188" s="490"/>
      <c r="G188" s="491"/>
      <c r="H188" s="492"/>
      <c r="I188" s="492"/>
      <c r="J188" s="492"/>
      <c r="K188" s="492"/>
      <c r="L188" s="492"/>
      <c r="M188" s="492"/>
      <c r="N188" s="493"/>
      <c r="O188" s="304"/>
      <c r="P188" s="499"/>
      <c r="Q188" s="500"/>
      <c r="R188" s="500"/>
      <c r="S188" s="500"/>
      <c r="T188" s="501"/>
      <c r="U188" s="502"/>
      <c r="V188" s="503"/>
      <c r="W188" s="503"/>
      <c r="X188" s="503"/>
      <c r="Y188" s="503"/>
      <c r="Z188" s="503"/>
      <c r="AA188" s="504"/>
      <c r="AB188" s="505"/>
      <c r="AC188" s="506"/>
      <c r="AD188" s="506"/>
      <c r="AE188" s="506"/>
      <c r="AF188" s="506"/>
      <c r="AG188" s="507"/>
      <c r="AH188" s="497"/>
      <c r="AI188" s="498"/>
      <c r="AJ188" s="309"/>
    </row>
    <row r="189" spans="1:36" ht="26.1" customHeight="1">
      <c r="A189" s="437"/>
      <c r="B189" s="438"/>
      <c r="C189" s="438"/>
      <c r="D189" s="438"/>
      <c r="E189" s="438"/>
      <c r="F189" s="439"/>
      <c r="G189" s="446"/>
      <c r="H189" s="447"/>
      <c r="I189" s="447"/>
      <c r="J189" s="447"/>
      <c r="K189" s="447"/>
      <c r="L189" s="447"/>
      <c r="M189" s="447"/>
      <c r="N189" s="448"/>
      <c r="O189" s="305"/>
      <c r="P189" s="494"/>
      <c r="Q189" s="495"/>
      <c r="R189" s="495"/>
      <c r="S189" s="495"/>
      <c r="T189" s="496"/>
      <c r="U189" s="458"/>
      <c r="V189" s="459"/>
      <c r="W189" s="459"/>
      <c r="X189" s="459"/>
      <c r="Y189" s="459"/>
      <c r="Z189" s="459"/>
      <c r="AA189" s="460"/>
      <c r="AB189" s="461"/>
      <c r="AC189" s="462"/>
      <c r="AD189" s="462"/>
      <c r="AE189" s="462"/>
      <c r="AF189" s="462"/>
      <c r="AG189" s="463"/>
      <c r="AH189" s="464"/>
      <c r="AI189" s="465"/>
      <c r="AJ189" s="310"/>
    </row>
    <row r="190" spans="1:36" ht="26.1" customHeight="1">
      <c r="A190" s="440"/>
      <c r="B190" s="441"/>
      <c r="C190" s="441"/>
      <c r="D190" s="441"/>
      <c r="E190" s="441"/>
      <c r="F190" s="442"/>
      <c r="G190" s="449"/>
      <c r="H190" s="450"/>
      <c r="I190" s="450"/>
      <c r="J190" s="450"/>
      <c r="K190" s="450"/>
      <c r="L190" s="450"/>
      <c r="M190" s="450"/>
      <c r="N190" s="451"/>
      <c r="O190" s="303"/>
      <c r="P190" s="470"/>
      <c r="Q190" s="471"/>
      <c r="R190" s="471"/>
      <c r="S190" s="471"/>
      <c r="T190" s="472"/>
      <c r="U190" s="473"/>
      <c r="V190" s="474"/>
      <c r="W190" s="474"/>
      <c r="X190" s="474"/>
      <c r="Y190" s="474"/>
      <c r="Z190" s="474"/>
      <c r="AA190" s="475"/>
      <c r="AB190" s="476"/>
      <c r="AC190" s="477"/>
      <c r="AD190" s="477"/>
      <c r="AE190" s="477"/>
      <c r="AF190" s="477"/>
      <c r="AG190" s="478"/>
      <c r="AH190" s="466"/>
      <c r="AI190" s="467"/>
      <c r="AJ190" s="308"/>
    </row>
    <row r="191" spans="1:36" ht="26.1" customHeight="1">
      <c r="A191" s="488"/>
      <c r="B191" s="489"/>
      <c r="C191" s="489"/>
      <c r="D191" s="489"/>
      <c r="E191" s="489"/>
      <c r="F191" s="490"/>
      <c r="G191" s="491"/>
      <c r="H191" s="492"/>
      <c r="I191" s="492"/>
      <c r="J191" s="492"/>
      <c r="K191" s="492"/>
      <c r="L191" s="492"/>
      <c r="M191" s="492"/>
      <c r="N191" s="493"/>
      <c r="O191" s="304"/>
      <c r="P191" s="499"/>
      <c r="Q191" s="500"/>
      <c r="R191" s="500"/>
      <c r="S191" s="500"/>
      <c r="T191" s="501"/>
      <c r="U191" s="502"/>
      <c r="V191" s="503"/>
      <c r="W191" s="503"/>
      <c r="X191" s="503"/>
      <c r="Y191" s="503"/>
      <c r="Z191" s="503"/>
      <c r="AA191" s="504"/>
      <c r="AB191" s="505"/>
      <c r="AC191" s="506"/>
      <c r="AD191" s="506"/>
      <c r="AE191" s="506"/>
      <c r="AF191" s="506"/>
      <c r="AG191" s="507"/>
      <c r="AH191" s="497"/>
      <c r="AI191" s="498"/>
      <c r="AJ191" s="309"/>
    </row>
    <row r="192" spans="1:36" ht="26.1" customHeight="1">
      <c r="A192" s="437"/>
      <c r="B192" s="438"/>
      <c r="C192" s="438"/>
      <c r="D192" s="438"/>
      <c r="E192" s="438"/>
      <c r="F192" s="439"/>
      <c r="G192" s="446"/>
      <c r="H192" s="447"/>
      <c r="I192" s="447"/>
      <c r="J192" s="447"/>
      <c r="K192" s="447"/>
      <c r="L192" s="447"/>
      <c r="M192" s="447"/>
      <c r="N192" s="448"/>
      <c r="O192" s="305"/>
      <c r="P192" s="494"/>
      <c r="Q192" s="495"/>
      <c r="R192" s="495"/>
      <c r="S192" s="495"/>
      <c r="T192" s="496"/>
      <c r="U192" s="458"/>
      <c r="V192" s="459"/>
      <c r="W192" s="459"/>
      <c r="X192" s="459"/>
      <c r="Y192" s="459"/>
      <c r="Z192" s="459"/>
      <c r="AA192" s="460"/>
      <c r="AB192" s="461"/>
      <c r="AC192" s="462"/>
      <c r="AD192" s="462"/>
      <c r="AE192" s="462"/>
      <c r="AF192" s="462"/>
      <c r="AG192" s="463"/>
      <c r="AH192" s="464"/>
      <c r="AI192" s="465"/>
      <c r="AJ192" s="310"/>
    </row>
    <row r="193" spans="1:36" ht="26.1" customHeight="1">
      <c r="A193" s="440"/>
      <c r="B193" s="441"/>
      <c r="C193" s="441"/>
      <c r="D193" s="441"/>
      <c r="E193" s="441"/>
      <c r="F193" s="442"/>
      <c r="G193" s="449"/>
      <c r="H193" s="450"/>
      <c r="I193" s="450"/>
      <c r="J193" s="450"/>
      <c r="K193" s="450"/>
      <c r="L193" s="450"/>
      <c r="M193" s="450"/>
      <c r="N193" s="451"/>
      <c r="O193" s="303"/>
      <c r="P193" s="470"/>
      <c r="Q193" s="471"/>
      <c r="R193" s="471"/>
      <c r="S193" s="471"/>
      <c r="T193" s="472"/>
      <c r="U193" s="473"/>
      <c r="V193" s="474"/>
      <c r="W193" s="474"/>
      <c r="X193" s="474"/>
      <c r="Y193" s="474"/>
      <c r="Z193" s="474"/>
      <c r="AA193" s="475"/>
      <c r="AB193" s="476"/>
      <c r="AC193" s="477"/>
      <c r="AD193" s="477"/>
      <c r="AE193" s="477"/>
      <c r="AF193" s="477"/>
      <c r="AG193" s="478"/>
      <c r="AH193" s="466"/>
      <c r="AI193" s="467"/>
      <c r="AJ193" s="308"/>
    </row>
    <row r="194" spans="1:36" ht="26.1" customHeight="1">
      <c r="A194" s="488"/>
      <c r="B194" s="489"/>
      <c r="C194" s="489"/>
      <c r="D194" s="489"/>
      <c r="E194" s="489"/>
      <c r="F194" s="490"/>
      <c r="G194" s="491"/>
      <c r="H194" s="492"/>
      <c r="I194" s="492"/>
      <c r="J194" s="492"/>
      <c r="K194" s="492"/>
      <c r="L194" s="492"/>
      <c r="M194" s="492"/>
      <c r="N194" s="493"/>
      <c r="O194" s="304"/>
      <c r="P194" s="499"/>
      <c r="Q194" s="500"/>
      <c r="R194" s="500"/>
      <c r="S194" s="500"/>
      <c r="T194" s="501"/>
      <c r="U194" s="502"/>
      <c r="V194" s="503"/>
      <c r="W194" s="503"/>
      <c r="X194" s="503"/>
      <c r="Y194" s="503"/>
      <c r="Z194" s="503"/>
      <c r="AA194" s="504"/>
      <c r="AB194" s="505"/>
      <c r="AC194" s="506"/>
      <c r="AD194" s="506"/>
      <c r="AE194" s="506"/>
      <c r="AF194" s="506"/>
      <c r="AG194" s="507"/>
      <c r="AH194" s="497"/>
      <c r="AI194" s="498"/>
      <c r="AJ194" s="309"/>
    </row>
    <row r="195" spans="1:36" ht="26.1" customHeight="1">
      <c r="A195" s="437"/>
      <c r="B195" s="438"/>
      <c r="C195" s="438"/>
      <c r="D195" s="438"/>
      <c r="E195" s="438"/>
      <c r="F195" s="439"/>
      <c r="G195" s="446"/>
      <c r="H195" s="447"/>
      <c r="I195" s="447"/>
      <c r="J195" s="447"/>
      <c r="K195" s="447"/>
      <c r="L195" s="447"/>
      <c r="M195" s="447"/>
      <c r="N195" s="448"/>
      <c r="O195" s="305"/>
      <c r="P195" s="455"/>
      <c r="Q195" s="456"/>
      <c r="R195" s="456"/>
      <c r="S195" s="456"/>
      <c r="T195" s="457"/>
      <c r="U195" s="458"/>
      <c r="V195" s="459"/>
      <c r="W195" s="459"/>
      <c r="X195" s="459"/>
      <c r="Y195" s="459"/>
      <c r="Z195" s="459"/>
      <c r="AA195" s="460"/>
      <c r="AB195" s="461"/>
      <c r="AC195" s="462"/>
      <c r="AD195" s="462"/>
      <c r="AE195" s="462"/>
      <c r="AF195" s="462"/>
      <c r="AG195" s="463"/>
      <c r="AH195" s="464"/>
      <c r="AI195" s="465"/>
      <c r="AJ195" s="311"/>
    </row>
    <row r="196" spans="1:36" ht="26.1" customHeight="1">
      <c r="A196" s="440"/>
      <c r="B196" s="441"/>
      <c r="C196" s="441"/>
      <c r="D196" s="441"/>
      <c r="E196" s="441"/>
      <c r="F196" s="442"/>
      <c r="G196" s="449"/>
      <c r="H196" s="450"/>
      <c r="I196" s="450"/>
      <c r="J196" s="450"/>
      <c r="K196" s="450"/>
      <c r="L196" s="450"/>
      <c r="M196" s="450"/>
      <c r="N196" s="451"/>
      <c r="O196" s="303"/>
      <c r="P196" s="470"/>
      <c r="Q196" s="471"/>
      <c r="R196" s="471"/>
      <c r="S196" s="471"/>
      <c r="T196" s="472"/>
      <c r="U196" s="473"/>
      <c r="V196" s="474"/>
      <c r="W196" s="474"/>
      <c r="X196" s="474"/>
      <c r="Y196" s="474"/>
      <c r="Z196" s="474"/>
      <c r="AA196" s="475"/>
      <c r="AB196" s="476"/>
      <c r="AC196" s="477"/>
      <c r="AD196" s="477"/>
      <c r="AE196" s="477"/>
      <c r="AF196" s="477"/>
      <c r="AG196" s="478"/>
      <c r="AH196" s="466"/>
      <c r="AI196" s="467"/>
      <c r="AJ196" s="308"/>
    </row>
    <row r="197" spans="1:36" ht="26.1" customHeight="1" thickBot="1">
      <c r="A197" s="443"/>
      <c r="B197" s="444"/>
      <c r="C197" s="444"/>
      <c r="D197" s="444"/>
      <c r="E197" s="444"/>
      <c r="F197" s="445"/>
      <c r="G197" s="452"/>
      <c r="H197" s="453"/>
      <c r="I197" s="453"/>
      <c r="J197" s="453"/>
      <c r="K197" s="453"/>
      <c r="L197" s="453"/>
      <c r="M197" s="453"/>
      <c r="N197" s="454"/>
      <c r="O197" s="306"/>
      <c r="P197" s="479"/>
      <c r="Q197" s="480"/>
      <c r="R197" s="480"/>
      <c r="S197" s="480"/>
      <c r="T197" s="481"/>
      <c r="U197" s="482"/>
      <c r="V197" s="483"/>
      <c r="W197" s="483"/>
      <c r="X197" s="483"/>
      <c r="Y197" s="483"/>
      <c r="Z197" s="483"/>
      <c r="AA197" s="484"/>
      <c r="AB197" s="485"/>
      <c r="AC197" s="486"/>
      <c r="AD197" s="486"/>
      <c r="AE197" s="486"/>
      <c r="AF197" s="486"/>
      <c r="AG197" s="487"/>
      <c r="AH197" s="468"/>
      <c r="AI197" s="469"/>
      <c r="AJ197" s="312"/>
    </row>
    <row r="198" spans="1:36" ht="36" customHeight="1" thickBot="1">
      <c r="A198" s="425" t="s">
        <v>47</v>
      </c>
      <c r="B198" s="426"/>
      <c r="C198" s="426"/>
      <c r="D198" s="426"/>
      <c r="E198" s="426"/>
      <c r="F198" s="426"/>
      <c r="G198" s="426"/>
      <c r="H198" s="426"/>
      <c r="I198" s="426"/>
      <c r="J198" s="427">
        <f>COUNT(A168:F197)-COUNTIFS(U168:AA197,"本人")-COUNTIFS(U168:AA197,"返納")-COUNTIFS(U168:AA197,"通算")</f>
        <v>0</v>
      </c>
      <c r="K198" s="428"/>
      <c r="L198" s="428"/>
      <c r="M198" s="429" t="s">
        <v>43</v>
      </c>
      <c r="N198" s="430"/>
      <c r="O198" s="431" t="s">
        <v>46</v>
      </c>
      <c r="P198" s="432"/>
      <c r="Q198" s="432"/>
      <c r="R198" s="432"/>
      <c r="S198" s="432"/>
      <c r="T198" s="432"/>
      <c r="U198" s="433">
        <f>IF(COUNTIF(U168:AA197,"更新")&gt;0,COUNTIF(U168:AA197,"更新"),0)</f>
        <v>0</v>
      </c>
      <c r="V198" s="434"/>
      <c r="W198" s="434"/>
      <c r="X198" s="434"/>
      <c r="Y198" s="434"/>
      <c r="Z198" s="434"/>
      <c r="AA198" s="434"/>
      <c r="AB198" s="135" t="s">
        <v>41</v>
      </c>
      <c r="AC198" s="135"/>
      <c r="AD198" s="135"/>
      <c r="AE198" s="135"/>
      <c r="AF198" s="135"/>
      <c r="AG198" s="136"/>
      <c r="AH198" s="435">
        <f>SUM(AH168:AI197)</f>
        <v>0</v>
      </c>
      <c r="AI198" s="436"/>
      <c r="AJ198" s="137" t="s">
        <v>45</v>
      </c>
    </row>
    <row r="199" spans="1:36" s="183" customFormat="1" ht="75.75" customHeight="1">
      <c r="A199" s="142"/>
      <c r="B199" s="142"/>
      <c r="C199" s="142"/>
      <c r="D199" s="142"/>
      <c r="E199" s="142"/>
      <c r="F199" s="142"/>
      <c r="G199" s="142"/>
      <c r="H199" s="142"/>
      <c r="I199" s="142"/>
      <c r="J199" s="142"/>
      <c r="K199" s="142"/>
      <c r="L199" s="142"/>
      <c r="M199" s="142"/>
      <c r="N199" s="142"/>
      <c r="O199" s="142"/>
      <c r="P199" s="142"/>
      <c r="Q199" s="142"/>
      <c r="R199" s="142"/>
      <c r="S199" s="142"/>
      <c r="T199" s="142"/>
      <c r="U199" s="142"/>
      <c r="V199" s="142"/>
      <c r="W199" s="142"/>
      <c r="X199" s="142"/>
      <c r="Y199" s="142"/>
      <c r="Z199" s="142"/>
      <c r="AA199" s="142"/>
      <c r="AB199" s="142"/>
      <c r="AC199" s="143"/>
      <c r="AD199" s="143"/>
      <c r="AE199" s="143"/>
      <c r="AF199" s="143"/>
      <c r="AG199" s="143"/>
      <c r="AH199" s="143"/>
      <c r="AI199" s="143"/>
      <c r="AJ199" s="143"/>
    </row>
    <row r="200" spans="1:36" ht="15.95" customHeight="1">
      <c r="A200" s="142" t="s">
        <v>39</v>
      </c>
      <c r="B200" s="142"/>
      <c r="C200" s="142" t="s">
        <v>38</v>
      </c>
      <c r="D200" s="142"/>
      <c r="E200" s="142"/>
      <c r="F200" s="142"/>
      <c r="G200" s="142"/>
      <c r="H200" s="142"/>
      <c r="I200" s="134"/>
      <c r="J200" s="134"/>
      <c r="K200" s="134"/>
      <c r="L200" s="134"/>
      <c r="M200" s="134"/>
      <c r="N200" s="134"/>
      <c r="O200" s="134"/>
      <c r="P200" s="134"/>
      <c r="Q200" s="134"/>
      <c r="R200" s="134"/>
      <c r="S200" s="134"/>
      <c r="T200" s="134"/>
      <c r="U200" s="134"/>
      <c r="V200" s="134"/>
      <c r="W200" s="134"/>
      <c r="X200" s="134"/>
      <c r="Y200" s="134"/>
      <c r="Z200" s="134"/>
      <c r="AA200" s="134"/>
      <c r="AB200" s="134"/>
      <c r="AC200" s="134"/>
      <c r="AD200" s="134"/>
      <c r="AE200" s="144"/>
      <c r="AF200" s="134"/>
      <c r="AG200" s="134"/>
      <c r="AH200" s="144"/>
      <c r="AI200" s="144"/>
      <c r="AJ200" s="144"/>
    </row>
    <row r="201" spans="1:36" ht="15.95" customHeight="1">
      <c r="A201" s="142"/>
      <c r="B201" s="142"/>
      <c r="C201" s="142"/>
      <c r="D201" s="142" t="s">
        <v>37</v>
      </c>
      <c r="E201" s="142"/>
      <c r="F201" s="142"/>
      <c r="G201" s="142"/>
      <c r="H201" s="142"/>
      <c r="I201" s="134"/>
      <c r="J201" s="134"/>
      <c r="K201" s="134"/>
      <c r="L201" s="134"/>
      <c r="M201" s="134"/>
      <c r="N201" s="134"/>
      <c r="O201" s="134"/>
      <c r="P201" s="134"/>
      <c r="Q201" s="134"/>
      <c r="R201" s="134"/>
      <c r="S201" s="134"/>
      <c r="T201" s="134"/>
      <c r="U201" s="134"/>
      <c r="V201" s="134"/>
      <c r="W201" s="134"/>
      <c r="X201" s="134"/>
      <c r="Y201" s="134"/>
      <c r="Z201" s="134"/>
      <c r="AA201" s="134"/>
      <c r="AB201" s="134"/>
      <c r="AC201" s="134"/>
      <c r="AD201" s="134"/>
      <c r="AE201" s="144"/>
      <c r="AF201" s="134"/>
      <c r="AG201" s="134"/>
      <c r="AH201" s="144"/>
      <c r="AI201" s="144"/>
      <c r="AJ201" s="144"/>
    </row>
    <row r="202" spans="1:36" ht="15.95" customHeight="1">
      <c r="A202" s="142"/>
      <c r="B202" s="142"/>
      <c r="C202" s="142"/>
      <c r="D202" s="142" t="s">
        <v>36</v>
      </c>
      <c r="E202" s="142"/>
      <c r="F202" s="142"/>
      <c r="G202" s="142"/>
      <c r="H202" s="142"/>
      <c r="I202" s="134"/>
      <c r="J202" s="134"/>
      <c r="K202" s="134"/>
      <c r="L202" s="134"/>
      <c r="M202" s="134"/>
      <c r="N202" s="134"/>
      <c r="O202" s="134"/>
      <c r="P202" s="134"/>
      <c r="Q202" s="134"/>
      <c r="R202" s="134"/>
      <c r="S202" s="134"/>
      <c r="T202" s="134"/>
      <c r="U202" s="134"/>
      <c r="V202" s="134"/>
      <c r="W202" s="134"/>
      <c r="X202" s="134"/>
      <c r="Y202" s="134"/>
      <c r="Z202" s="134"/>
      <c r="AA202" s="134"/>
      <c r="AB202" s="134"/>
      <c r="AC202" s="134"/>
      <c r="AD202" s="134"/>
      <c r="AE202" s="144"/>
      <c r="AF202" s="134"/>
      <c r="AG202" s="134"/>
      <c r="AH202" s="144"/>
      <c r="AI202" s="144"/>
      <c r="AJ202" s="144"/>
    </row>
    <row r="203" spans="1:36" ht="15.95" customHeight="1">
      <c r="A203" s="142"/>
      <c r="B203" s="142"/>
      <c r="C203" s="142"/>
      <c r="D203" s="142" t="s">
        <v>35</v>
      </c>
      <c r="E203" s="142"/>
      <c r="F203" s="142"/>
      <c r="G203" s="142"/>
      <c r="H203" s="142"/>
      <c r="I203" s="134"/>
      <c r="J203" s="134"/>
      <c r="K203" s="134"/>
      <c r="L203" s="134"/>
      <c r="M203" s="134"/>
      <c r="N203" s="134"/>
      <c r="O203" s="134"/>
      <c r="P203" s="134"/>
      <c r="Q203" s="134"/>
      <c r="R203" s="134"/>
      <c r="S203" s="134"/>
      <c r="T203" s="134"/>
      <c r="U203" s="134"/>
      <c r="V203" s="134"/>
      <c r="W203" s="134"/>
      <c r="X203" s="134"/>
      <c r="Y203" s="134"/>
      <c r="Z203" s="134"/>
      <c r="AA203" s="134"/>
      <c r="AB203" s="134"/>
      <c r="AC203" s="134"/>
      <c r="AD203" s="134"/>
      <c r="AE203" s="144"/>
      <c r="AF203" s="134"/>
      <c r="AG203" s="134"/>
      <c r="AH203" s="144"/>
      <c r="AI203" s="144"/>
      <c r="AJ203" s="144"/>
    </row>
    <row r="204" spans="1:36" ht="15.95" customHeight="1">
      <c r="A204" s="142"/>
      <c r="B204" s="142"/>
      <c r="C204" s="142"/>
      <c r="D204" s="142" t="s">
        <v>34</v>
      </c>
      <c r="E204" s="142"/>
      <c r="F204" s="142"/>
      <c r="G204" s="142"/>
      <c r="H204" s="142"/>
      <c r="I204" s="134"/>
      <c r="J204" s="134"/>
      <c r="K204" s="134"/>
      <c r="L204" s="134"/>
      <c r="M204" s="134"/>
      <c r="N204" s="134"/>
      <c r="O204" s="134"/>
      <c r="P204" s="134"/>
      <c r="Q204" s="134"/>
      <c r="R204" s="134"/>
      <c r="S204" s="134"/>
      <c r="T204" s="134"/>
      <c r="U204" s="134"/>
      <c r="V204" s="134"/>
      <c r="W204" s="134"/>
      <c r="X204" s="134"/>
      <c r="Y204" s="134"/>
      <c r="Z204" s="134"/>
      <c r="AA204" s="134"/>
      <c r="AB204" s="134"/>
      <c r="AC204" s="134"/>
      <c r="AD204" s="134"/>
      <c r="AE204" s="144"/>
      <c r="AF204" s="134"/>
      <c r="AG204" s="134"/>
      <c r="AH204" s="144"/>
      <c r="AI204" s="144"/>
      <c r="AJ204" s="144"/>
    </row>
    <row r="205" spans="1:36" ht="15.95" customHeight="1">
      <c r="A205" s="142"/>
      <c r="B205" s="142"/>
      <c r="C205" s="142"/>
      <c r="D205" s="142" t="s">
        <v>33</v>
      </c>
      <c r="E205" s="142"/>
      <c r="F205" s="142"/>
      <c r="G205" s="142"/>
      <c r="H205" s="142"/>
      <c r="I205" s="134"/>
      <c r="J205" s="134"/>
      <c r="K205" s="134"/>
      <c r="L205" s="134"/>
      <c r="M205" s="134"/>
      <c r="N205" s="134"/>
      <c r="O205" s="134"/>
      <c r="P205" s="134"/>
      <c r="Q205" s="134"/>
      <c r="R205" s="134"/>
      <c r="S205" s="134"/>
      <c r="T205" s="134"/>
      <c r="U205" s="134"/>
      <c r="V205" s="134"/>
      <c r="W205" s="134"/>
      <c r="X205" s="134"/>
      <c r="Y205" s="134"/>
      <c r="Z205" s="134"/>
      <c r="AA205" s="134"/>
      <c r="AB205" s="134"/>
      <c r="AC205" s="134"/>
      <c r="AD205" s="134"/>
      <c r="AE205" s="144"/>
      <c r="AF205" s="134"/>
      <c r="AG205" s="134"/>
      <c r="AH205" s="144"/>
      <c r="AI205" s="144"/>
      <c r="AJ205" s="144"/>
    </row>
    <row r="206" spans="1:36" ht="15.95" customHeight="1">
      <c r="A206" s="142"/>
      <c r="B206" s="142"/>
      <c r="C206" s="142"/>
      <c r="D206" s="142" t="s">
        <v>32</v>
      </c>
      <c r="E206" s="142"/>
      <c r="F206" s="142"/>
      <c r="G206" s="142"/>
      <c r="H206" s="142"/>
      <c r="I206" s="134"/>
      <c r="J206" s="134"/>
      <c r="K206" s="134"/>
      <c r="L206" s="134"/>
      <c r="M206" s="134"/>
      <c r="N206" s="134"/>
      <c r="O206" s="134"/>
      <c r="P206" s="134"/>
      <c r="Q206" s="134"/>
      <c r="R206" s="134"/>
      <c r="S206" s="134"/>
      <c r="T206" s="134"/>
      <c r="U206" s="134"/>
      <c r="V206" s="134"/>
      <c r="W206" s="134"/>
      <c r="X206" s="134"/>
      <c r="Y206" s="134"/>
      <c r="Z206" s="134"/>
      <c r="AA206" s="134"/>
      <c r="AB206" s="134"/>
      <c r="AC206" s="134"/>
      <c r="AD206" s="134"/>
      <c r="AE206" s="144"/>
      <c r="AF206" s="134"/>
      <c r="AG206" s="134"/>
      <c r="AH206" s="144"/>
      <c r="AI206" s="144"/>
      <c r="AJ206" s="144"/>
    </row>
    <row r="207" spans="1:36" ht="18.75">
      <c r="A207" s="134" t="s">
        <v>62</v>
      </c>
      <c r="B207" s="134"/>
      <c r="C207" s="134"/>
      <c r="D207" s="134"/>
      <c r="E207" s="134"/>
      <c r="F207" s="134"/>
      <c r="G207" s="134"/>
      <c r="H207" s="134"/>
      <c r="I207" s="134"/>
      <c r="J207" s="134"/>
      <c r="K207" s="134"/>
      <c r="L207" s="134"/>
      <c r="M207" s="134"/>
      <c r="N207" s="134"/>
      <c r="O207" s="134"/>
      <c r="P207" s="134"/>
      <c r="Q207" s="134"/>
      <c r="R207" s="134"/>
      <c r="S207" s="134"/>
      <c r="T207" s="134"/>
      <c r="U207" s="134"/>
      <c r="V207" s="134"/>
      <c r="W207" s="134"/>
      <c r="X207" s="134"/>
      <c r="Y207" s="134"/>
      <c r="Z207" s="134"/>
      <c r="AA207" s="134"/>
      <c r="AB207" s="134"/>
      <c r="AC207" s="134"/>
      <c r="AD207" s="134"/>
      <c r="AE207" s="134"/>
      <c r="AF207" s="134"/>
      <c r="AG207" s="134"/>
      <c r="AH207" s="134"/>
      <c r="AI207" s="134"/>
      <c r="AJ207" s="134"/>
    </row>
    <row r="208" spans="1:36" ht="6.75" customHeight="1">
      <c r="A208" s="586" t="s">
        <v>61</v>
      </c>
      <c r="B208" s="586"/>
      <c r="C208" s="586"/>
      <c r="D208" s="586"/>
      <c r="E208" s="586"/>
      <c r="F208" s="586"/>
      <c r="G208" s="586"/>
      <c r="H208" s="586"/>
      <c r="I208" s="586"/>
      <c r="J208" s="586"/>
      <c r="K208" s="586"/>
      <c r="L208" s="586"/>
      <c r="M208" s="586"/>
      <c r="N208" s="586"/>
      <c r="O208" s="586"/>
      <c r="P208" s="586"/>
      <c r="Q208" s="586"/>
      <c r="R208" s="586"/>
      <c r="S208" s="586"/>
      <c r="T208" s="586"/>
      <c r="U208" s="586"/>
      <c r="V208" s="586"/>
      <c r="W208" s="586"/>
      <c r="X208" s="586"/>
      <c r="Y208" s="586"/>
      <c r="Z208" s="586"/>
      <c r="AA208" s="586"/>
      <c r="AB208" s="586"/>
      <c r="AC208" s="586"/>
      <c r="AD208" s="586"/>
      <c r="AE208" s="586"/>
      <c r="AF208" s="586"/>
      <c r="AG208" s="586"/>
      <c r="AH208" s="586"/>
      <c r="AI208" s="134"/>
      <c r="AJ208" s="134"/>
    </row>
    <row r="209" spans="1:50" ht="18.75" customHeight="1">
      <c r="A209" s="586"/>
      <c r="B209" s="586"/>
      <c r="C209" s="586"/>
      <c r="D209" s="586"/>
      <c r="E209" s="586"/>
      <c r="F209" s="586"/>
      <c r="G209" s="586"/>
      <c r="H209" s="586"/>
      <c r="I209" s="586"/>
      <c r="J209" s="586"/>
      <c r="K209" s="586"/>
      <c r="L209" s="586"/>
      <c r="M209" s="586"/>
      <c r="N209" s="586"/>
      <c r="O209" s="586"/>
      <c r="P209" s="586"/>
      <c r="Q209" s="586"/>
      <c r="R209" s="586"/>
      <c r="S209" s="586"/>
      <c r="T209" s="586"/>
      <c r="U209" s="586"/>
      <c r="V209" s="586"/>
      <c r="W209" s="586"/>
      <c r="X209" s="586"/>
      <c r="Y209" s="586"/>
      <c r="Z209" s="586"/>
      <c r="AA209" s="586"/>
      <c r="AB209" s="586"/>
      <c r="AC209" s="586"/>
      <c r="AD209" s="586"/>
      <c r="AE209" s="586"/>
      <c r="AF209" s="586"/>
      <c r="AG209" s="586"/>
      <c r="AH209" s="586"/>
      <c r="AI209" s="587" t="s">
        <v>29</v>
      </c>
      <c r="AJ209" s="586">
        <v>5</v>
      </c>
    </row>
    <row r="210" spans="1:50" ht="13.5" customHeight="1">
      <c r="A210" s="586"/>
      <c r="B210" s="586"/>
      <c r="C210" s="586"/>
      <c r="D210" s="586"/>
      <c r="E210" s="586"/>
      <c r="F210" s="586"/>
      <c r="G210" s="586"/>
      <c r="H210" s="586"/>
      <c r="I210" s="586"/>
      <c r="J210" s="586"/>
      <c r="K210" s="586"/>
      <c r="L210" s="586"/>
      <c r="M210" s="586"/>
      <c r="N210" s="586"/>
      <c r="O210" s="586"/>
      <c r="P210" s="586"/>
      <c r="Q210" s="586"/>
      <c r="R210" s="586"/>
      <c r="S210" s="586"/>
      <c r="T210" s="586"/>
      <c r="U210" s="586"/>
      <c r="V210" s="586"/>
      <c r="W210" s="586"/>
      <c r="X210" s="586"/>
      <c r="Y210" s="586"/>
      <c r="Z210" s="586"/>
      <c r="AA210" s="586"/>
      <c r="AB210" s="586"/>
      <c r="AC210" s="586"/>
      <c r="AD210" s="586"/>
      <c r="AE210" s="586"/>
      <c r="AF210" s="586"/>
      <c r="AG210" s="586"/>
      <c r="AH210" s="586"/>
      <c r="AI210" s="587"/>
      <c r="AJ210" s="586"/>
    </row>
    <row r="211" spans="1:50" ht="19.5" thickBot="1">
      <c r="A211" s="134"/>
      <c r="B211" s="134"/>
      <c r="C211" s="134"/>
      <c r="D211" s="134"/>
      <c r="E211" s="134"/>
      <c r="F211" s="134"/>
      <c r="G211" s="134"/>
      <c r="H211" s="134"/>
      <c r="I211" s="134"/>
      <c r="J211" s="134"/>
      <c r="K211" s="134"/>
      <c r="L211" s="134"/>
      <c r="M211" s="134"/>
      <c r="N211" s="134"/>
      <c r="O211" s="134"/>
      <c r="P211" s="134"/>
      <c r="Q211" s="134"/>
      <c r="R211" s="134"/>
      <c r="S211" s="134"/>
      <c r="T211" s="134"/>
      <c r="U211" s="134"/>
      <c r="V211" s="134"/>
      <c r="W211" s="134"/>
      <c r="X211" s="134"/>
      <c r="Y211" s="134"/>
      <c r="Z211" s="134"/>
      <c r="AA211" s="134"/>
      <c r="AB211" s="134"/>
      <c r="AC211" s="134"/>
      <c r="AD211" s="134"/>
      <c r="AE211" s="134"/>
      <c r="AF211" s="134"/>
      <c r="AG211" s="134"/>
      <c r="AH211" s="134"/>
      <c r="AI211" s="134"/>
      <c r="AJ211" s="134"/>
    </row>
    <row r="212" spans="1:50" ht="19.5" customHeight="1">
      <c r="A212" s="554" t="s">
        <v>60</v>
      </c>
      <c r="B212" s="555"/>
      <c r="C212" s="555"/>
      <c r="D212" s="555"/>
      <c r="E212" s="555"/>
      <c r="F212" s="555"/>
      <c r="G212" s="555"/>
      <c r="H212" s="555"/>
      <c r="I212" s="555"/>
      <c r="J212" s="555"/>
      <c r="K212" s="555"/>
      <c r="L212" s="555"/>
      <c r="M212" s="555"/>
      <c r="N212" s="555"/>
      <c r="O212" s="556"/>
      <c r="P212" s="557" t="s">
        <v>59</v>
      </c>
      <c r="Q212" s="539"/>
      <c r="R212" s="539"/>
      <c r="S212" s="539"/>
      <c r="T212" s="540"/>
      <c r="U212" s="561">
        <f>$U$6</f>
        <v>0</v>
      </c>
      <c r="V212" s="562"/>
      <c r="W212" s="562"/>
      <c r="X212" s="562"/>
      <c r="Y212" s="562"/>
      <c r="Z212" s="562"/>
      <c r="AA212" s="562"/>
      <c r="AB212" s="562"/>
      <c r="AC212" s="562"/>
      <c r="AD212" s="562"/>
      <c r="AE212" s="562"/>
      <c r="AF212" s="562"/>
      <c r="AG212" s="562"/>
      <c r="AH212" s="562"/>
      <c r="AI212" s="562"/>
      <c r="AJ212" s="563"/>
    </row>
    <row r="213" spans="1:50" ht="19.5" customHeight="1">
      <c r="A213" s="567">
        <f>$A$7</f>
        <v>0</v>
      </c>
      <c r="B213" s="568"/>
      <c r="C213" s="568"/>
      <c r="D213" s="568"/>
      <c r="E213" s="568"/>
      <c r="F213" s="568"/>
      <c r="G213" s="571" t="s">
        <v>25</v>
      </c>
      <c r="H213" s="571"/>
      <c r="I213" s="573" t="str">
        <f>$I$7</f>
        <v/>
      </c>
      <c r="J213" s="573"/>
      <c r="K213" s="573"/>
      <c r="L213" s="573"/>
      <c r="M213" s="573"/>
      <c r="N213" s="573"/>
      <c r="O213" s="574"/>
      <c r="P213" s="558"/>
      <c r="Q213" s="559"/>
      <c r="R213" s="559"/>
      <c r="S213" s="559"/>
      <c r="T213" s="560"/>
      <c r="U213" s="564"/>
      <c r="V213" s="565"/>
      <c r="W213" s="565"/>
      <c r="X213" s="565"/>
      <c r="Y213" s="565"/>
      <c r="Z213" s="565"/>
      <c r="AA213" s="565"/>
      <c r="AB213" s="565"/>
      <c r="AC213" s="565"/>
      <c r="AD213" s="565"/>
      <c r="AE213" s="565"/>
      <c r="AF213" s="565"/>
      <c r="AG213" s="565"/>
      <c r="AH213" s="565"/>
      <c r="AI213" s="565"/>
      <c r="AJ213" s="566"/>
    </row>
    <row r="214" spans="1:50" ht="17.45" customHeight="1">
      <c r="A214" s="569"/>
      <c r="B214" s="570"/>
      <c r="C214" s="570"/>
      <c r="D214" s="570"/>
      <c r="E214" s="570"/>
      <c r="F214" s="570"/>
      <c r="G214" s="572"/>
      <c r="H214" s="572"/>
      <c r="I214" s="575"/>
      <c r="J214" s="575"/>
      <c r="K214" s="575"/>
      <c r="L214" s="575"/>
      <c r="M214" s="575"/>
      <c r="N214" s="575"/>
      <c r="O214" s="576"/>
      <c r="P214" s="577" t="s">
        <v>58</v>
      </c>
      <c r="Q214" s="578"/>
      <c r="R214" s="578"/>
      <c r="S214" s="578"/>
      <c r="T214" s="579"/>
      <c r="U214" s="580">
        <f>$U$8</f>
        <v>0</v>
      </c>
      <c r="V214" s="581"/>
      <c r="W214" s="581"/>
      <c r="X214" s="581"/>
      <c r="Y214" s="581"/>
      <c r="Z214" s="581"/>
      <c r="AA214" s="581"/>
      <c r="AB214" s="581"/>
      <c r="AC214" s="581"/>
      <c r="AD214" s="581"/>
      <c r="AE214" s="581"/>
      <c r="AF214" s="581"/>
      <c r="AG214" s="581"/>
      <c r="AH214" s="581"/>
      <c r="AI214" s="581"/>
      <c r="AJ214" s="582"/>
    </row>
    <row r="215" spans="1:50" ht="17.45" customHeight="1">
      <c r="A215" s="583" t="s">
        <v>57</v>
      </c>
      <c r="B215" s="584"/>
      <c r="C215" s="584"/>
      <c r="D215" s="584"/>
      <c r="E215" s="584"/>
      <c r="F215" s="584"/>
      <c r="G215" s="584"/>
      <c r="H215" s="584"/>
      <c r="I215" s="584"/>
      <c r="J215" s="584"/>
      <c r="K215" s="584"/>
      <c r="L215" s="584"/>
      <c r="M215" s="584"/>
      <c r="N215" s="584"/>
      <c r="O215" s="585"/>
      <c r="P215" s="558"/>
      <c r="Q215" s="559"/>
      <c r="R215" s="559"/>
      <c r="S215" s="559"/>
      <c r="T215" s="560"/>
      <c r="U215" s="564"/>
      <c r="V215" s="565"/>
      <c r="W215" s="565"/>
      <c r="X215" s="565"/>
      <c r="Y215" s="565"/>
      <c r="Z215" s="565"/>
      <c r="AA215" s="565"/>
      <c r="AB215" s="565"/>
      <c r="AC215" s="565"/>
      <c r="AD215" s="565"/>
      <c r="AE215" s="565"/>
      <c r="AF215" s="565"/>
      <c r="AG215" s="565"/>
      <c r="AH215" s="565"/>
      <c r="AI215" s="565"/>
      <c r="AJ215" s="566"/>
    </row>
    <row r="216" spans="1:50" ht="24.95" customHeight="1" thickBot="1">
      <c r="A216" s="527" t="str">
        <f>$A$10</f>
        <v/>
      </c>
      <c r="B216" s="528"/>
      <c r="C216" s="528"/>
      <c r="D216" s="528"/>
      <c r="E216" s="528"/>
      <c r="F216" s="528"/>
      <c r="G216" s="528"/>
      <c r="H216" s="529" t="s">
        <v>24</v>
      </c>
      <c r="I216" s="529"/>
      <c r="J216" s="528" t="str">
        <f>$J$10</f>
        <v/>
      </c>
      <c r="K216" s="528"/>
      <c r="L216" s="528"/>
      <c r="M216" s="528"/>
      <c r="N216" s="528"/>
      <c r="O216" s="530"/>
      <c r="P216" s="531" t="s">
        <v>56</v>
      </c>
      <c r="Q216" s="532"/>
      <c r="R216" s="532"/>
      <c r="S216" s="532"/>
      <c r="T216" s="533"/>
      <c r="U216" s="534">
        <f>$U$10</f>
        <v>0</v>
      </c>
      <c r="V216" s="535"/>
      <c r="W216" s="535"/>
      <c r="X216" s="535"/>
      <c r="Y216" s="535"/>
      <c r="Z216" s="535"/>
      <c r="AA216" s="535"/>
      <c r="AB216" s="535"/>
      <c r="AC216" s="535"/>
      <c r="AD216" s="535"/>
      <c r="AE216" s="535"/>
      <c r="AF216" s="535"/>
      <c r="AG216" s="536"/>
      <c r="AH216" s="537" t="s">
        <v>55</v>
      </c>
      <c r="AI216" s="533"/>
      <c r="AJ216" s="145" t="str">
        <f>IF($AJ$10="","",$AJ$10)</f>
        <v/>
      </c>
    </row>
    <row r="217" spans="1:50" ht="30" customHeight="1">
      <c r="A217" s="538" t="s">
        <v>54</v>
      </c>
      <c r="B217" s="539"/>
      <c r="C217" s="539"/>
      <c r="D217" s="539"/>
      <c r="E217" s="539"/>
      <c r="F217" s="540"/>
      <c r="G217" s="544" t="s">
        <v>53</v>
      </c>
      <c r="H217" s="539"/>
      <c r="I217" s="539"/>
      <c r="J217" s="539"/>
      <c r="K217" s="539"/>
      <c r="L217" s="539"/>
      <c r="M217" s="539"/>
      <c r="N217" s="540"/>
      <c r="O217" s="546" t="s">
        <v>52</v>
      </c>
      <c r="P217" s="544" t="s">
        <v>51</v>
      </c>
      <c r="Q217" s="539"/>
      <c r="R217" s="539"/>
      <c r="S217" s="539"/>
      <c r="T217" s="540"/>
      <c r="U217" s="548" t="s">
        <v>50</v>
      </c>
      <c r="V217" s="549"/>
      <c r="W217" s="549"/>
      <c r="X217" s="549"/>
      <c r="Y217" s="549"/>
      <c r="Z217" s="549"/>
      <c r="AA217" s="550"/>
      <c r="AB217" s="548" t="s">
        <v>49</v>
      </c>
      <c r="AC217" s="539"/>
      <c r="AD217" s="539"/>
      <c r="AE217" s="539"/>
      <c r="AF217" s="539"/>
      <c r="AG217" s="540"/>
      <c r="AH217" s="548" t="s">
        <v>48</v>
      </c>
      <c r="AI217" s="550"/>
      <c r="AJ217" s="511" t="s">
        <v>19</v>
      </c>
    </row>
    <row r="218" spans="1:50" ht="30" customHeight="1" thickBot="1">
      <c r="A218" s="541"/>
      <c r="B218" s="542"/>
      <c r="C218" s="542"/>
      <c r="D218" s="542"/>
      <c r="E218" s="542"/>
      <c r="F218" s="543"/>
      <c r="G218" s="545"/>
      <c r="H218" s="542"/>
      <c r="I218" s="542"/>
      <c r="J218" s="542"/>
      <c r="K218" s="542"/>
      <c r="L218" s="542"/>
      <c r="M218" s="542"/>
      <c r="N218" s="543"/>
      <c r="O218" s="547"/>
      <c r="P218" s="545"/>
      <c r="Q218" s="542"/>
      <c r="R218" s="542"/>
      <c r="S218" s="542"/>
      <c r="T218" s="543"/>
      <c r="U218" s="551"/>
      <c r="V218" s="552"/>
      <c r="W218" s="552"/>
      <c r="X218" s="552"/>
      <c r="Y218" s="552"/>
      <c r="Z218" s="552"/>
      <c r="AA218" s="553"/>
      <c r="AB218" s="545"/>
      <c r="AC218" s="542"/>
      <c r="AD218" s="542"/>
      <c r="AE218" s="542"/>
      <c r="AF218" s="542"/>
      <c r="AG218" s="543"/>
      <c r="AH218" s="551"/>
      <c r="AI218" s="553"/>
      <c r="AJ218" s="512"/>
      <c r="AL218" s="178"/>
      <c r="AM218" s="178"/>
      <c r="AN218" s="178"/>
      <c r="AO218" s="178"/>
      <c r="AP218" s="178"/>
      <c r="AQ218" s="178"/>
      <c r="AR218" s="178"/>
      <c r="AS218" s="178"/>
      <c r="AT218" s="178"/>
      <c r="AU218" s="178"/>
      <c r="AV218" s="178"/>
      <c r="AW218" s="178"/>
      <c r="AX218" s="178"/>
    </row>
    <row r="219" spans="1:50" ht="26.1" customHeight="1">
      <c r="A219" s="513"/>
      <c r="B219" s="514"/>
      <c r="C219" s="514"/>
      <c r="D219" s="514"/>
      <c r="E219" s="514"/>
      <c r="F219" s="515"/>
      <c r="G219" s="516"/>
      <c r="H219" s="517"/>
      <c r="I219" s="517"/>
      <c r="J219" s="517"/>
      <c r="K219" s="517"/>
      <c r="L219" s="517"/>
      <c r="M219" s="517"/>
      <c r="N219" s="518"/>
      <c r="O219" s="302"/>
      <c r="P219" s="494"/>
      <c r="Q219" s="495"/>
      <c r="R219" s="495"/>
      <c r="S219" s="495"/>
      <c r="T219" s="496"/>
      <c r="U219" s="519"/>
      <c r="V219" s="520"/>
      <c r="W219" s="520"/>
      <c r="X219" s="520"/>
      <c r="Y219" s="520"/>
      <c r="Z219" s="520"/>
      <c r="AA219" s="521"/>
      <c r="AB219" s="522"/>
      <c r="AC219" s="523"/>
      <c r="AD219" s="523"/>
      <c r="AE219" s="523"/>
      <c r="AF219" s="523"/>
      <c r="AG219" s="524"/>
      <c r="AH219" s="525"/>
      <c r="AI219" s="526"/>
      <c r="AJ219" s="307"/>
    </row>
    <row r="220" spans="1:50" ht="26.1" customHeight="1">
      <c r="A220" s="440"/>
      <c r="B220" s="441"/>
      <c r="C220" s="441"/>
      <c r="D220" s="441"/>
      <c r="E220" s="441"/>
      <c r="F220" s="442"/>
      <c r="G220" s="449"/>
      <c r="H220" s="450"/>
      <c r="I220" s="450"/>
      <c r="J220" s="450"/>
      <c r="K220" s="450"/>
      <c r="L220" s="450"/>
      <c r="M220" s="450"/>
      <c r="N220" s="451"/>
      <c r="O220" s="303"/>
      <c r="P220" s="470"/>
      <c r="Q220" s="471"/>
      <c r="R220" s="471"/>
      <c r="S220" s="471"/>
      <c r="T220" s="472"/>
      <c r="U220" s="473"/>
      <c r="V220" s="474"/>
      <c r="W220" s="474"/>
      <c r="X220" s="474"/>
      <c r="Y220" s="474"/>
      <c r="Z220" s="474"/>
      <c r="AA220" s="475"/>
      <c r="AB220" s="476"/>
      <c r="AC220" s="477"/>
      <c r="AD220" s="477"/>
      <c r="AE220" s="477"/>
      <c r="AF220" s="477"/>
      <c r="AG220" s="478"/>
      <c r="AH220" s="466"/>
      <c r="AI220" s="467"/>
      <c r="AJ220" s="308"/>
    </row>
    <row r="221" spans="1:50" ht="26.1" customHeight="1">
      <c r="A221" s="488"/>
      <c r="B221" s="489"/>
      <c r="C221" s="489"/>
      <c r="D221" s="489"/>
      <c r="E221" s="489"/>
      <c r="F221" s="490"/>
      <c r="G221" s="491"/>
      <c r="H221" s="492"/>
      <c r="I221" s="492"/>
      <c r="J221" s="492"/>
      <c r="K221" s="492"/>
      <c r="L221" s="492"/>
      <c r="M221" s="492"/>
      <c r="N221" s="493"/>
      <c r="O221" s="304"/>
      <c r="P221" s="508"/>
      <c r="Q221" s="509"/>
      <c r="R221" s="509"/>
      <c r="S221" s="509"/>
      <c r="T221" s="510"/>
      <c r="U221" s="502"/>
      <c r="V221" s="503"/>
      <c r="W221" s="503"/>
      <c r="X221" s="503"/>
      <c r="Y221" s="503"/>
      <c r="Z221" s="503"/>
      <c r="AA221" s="504"/>
      <c r="AB221" s="505"/>
      <c r="AC221" s="506"/>
      <c r="AD221" s="506"/>
      <c r="AE221" s="506"/>
      <c r="AF221" s="506"/>
      <c r="AG221" s="507"/>
      <c r="AH221" s="497"/>
      <c r="AI221" s="498"/>
      <c r="AJ221" s="309"/>
    </row>
    <row r="222" spans="1:50" ht="26.1" customHeight="1">
      <c r="A222" s="437"/>
      <c r="B222" s="438"/>
      <c r="C222" s="438"/>
      <c r="D222" s="438"/>
      <c r="E222" s="438"/>
      <c r="F222" s="439"/>
      <c r="G222" s="446"/>
      <c r="H222" s="447"/>
      <c r="I222" s="447"/>
      <c r="J222" s="447"/>
      <c r="K222" s="447"/>
      <c r="L222" s="447"/>
      <c r="M222" s="447"/>
      <c r="N222" s="448"/>
      <c r="O222" s="305"/>
      <c r="P222" s="494"/>
      <c r="Q222" s="495"/>
      <c r="R222" s="495"/>
      <c r="S222" s="495"/>
      <c r="T222" s="496"/>
      <c r="U222" s="458"/>
      <c r="V222" s="459"/>
      <c r="W222" s="459"/>
      <c r="X222" s="459"/>
      <c r="Y222" s="459"/>
      <c r="Z222" s="459"/>
      <c r="AA222" s="460"/>
      <c r="AB222" s="461"/>
      <c r="AC222" s="462"/>
      <c r="AD222" s="462"/>
      <c r="AE222" s="462"/>
      <c r="AF222" s="462"/>
      <c r="AG222" s="463"/>
      <c r="AH222" s="464"/>
      <c r="AI222" s="465"/>
      <c r="AJ222" s="310"/>
    </row>
    <row r="223" spans="1:50" ht="26.1" customHeight="1">
      <c r="A223" s="440"/>
      <c r="B223" s="441"/>
      <c r="C223" s="441"/>
      <c r="D223" s="441"/>
      <c r="E223" s="441"/>
      <c r="F223" s="442"/>
      <c r="G223" s="449"/>
      <c r="H223" s="450"/>
      <c r="I223" s="450"/>
      <c r="J223" s="450"/>
      <c r="K223" s="450"/>
      <c r="L223" s="450"/>
      <c r="M223" s="450"/>
      <c r="N223" s="451"/>
      <c r="O223" s="303"/>
      <c r="P223" s="470"/>
      <c r="Q223" s="471"/>
      <c r="R223" s="471"/>
      <c r="S223" s="471"/>
      <c r="T223" s="472"/>
      <c r="U223" s="473"/>
      <c r="V223" s="474"/>
      <c r="W223" s="474"/>
      <c r="X223" s="474"/>
      <c r="Y223" s="474"/>
      <c r="Z223" s="474"/>
      <c r="AA223" s="475"/>
      <c r="AB223" s="476"/>
      <c r="AC223" s="477"/>
      <c r="AD223" s="477"/>
      <c r="AE223" s="477"/>
      <c r="AF223" s="477"/>
      <c r="AG223" s="478"/>
      <c r="AH223" s="466"/>
      <c r="AI223" s="467"/>
      <c r="AJ223" s="308"/>
    </row>
    <row r="224" spans="1:50" ht="26.1" customHeight="1">
      <c r="A224" s="488"/>
      <c r="B224" s="489"/>
      <c r="C224" s="489"/>
      <c r="D224" s="489"/>
      <c r="E224" s="489"/>
      <c r="F224" s="490"/>
      <c r="G224" s="491"/>
      <c r="H224" s="492"/>
      <c r="I224" s="492"/>
      <c r="J224" s="492"/>
      <c r="K224" s="492"/>
      <c r="L224" s="492"/>
      <c r="M224" s="492"/>
      <c r="N224" s="493"/>
      <c r="O224" s="304"/>
      <c r="P224" s="508"/>
      <c r="Q224" s="509"/>
      <c r="R224" s="509"/>
      <c r="S224" s="509"/>
      <c r="T224" s="510"/>
      <c r="U224" s="502"/>
      <c r="V224" s="503"/>
      <c r="W224" s="503"/>
      <c r="X224" s="503"/>
      <c r="Y224" s="503"/>
      <c r="Z224" s="503"/>
      <c r="AA224" s="504"/>
      <c r="AB224" s="505"/>
      <c r="AC224" s="506"/>
      <c r="AD224" s="506"/>
      <c r="AE224" s="506"/>
      <c r="AF224" s="506"/>
      <c r="AG224" s="507"/>
      <c r="AH224" s="497"/>
      <c r="AI224" s="498"/>
      <c r="AJ224" s="309"/>
    </row>
    <row r="225" spans="1:36" ht="26.1" customHeight="1">
      <c r="A225" s="437"/>
      <c r="B225" s="438"/>
      <c r="C225" s="438"/>
      <c r="D225" s="438"/>
      <c r="E225" s="438"/>
      <c r="F225" s="439"/>
      <c r="G225" s="446"/>
      <c r="H225" s="447"/>
      <c r="I225" s="447"/>
      <c r="J225" s="447"/>
      <c r="K225" s="447"/>
      <c r="L225" s="447"/>
      <c r="M225" s="447"/>
      <c r="N225" s="448"/>
      <c r="O225" s="305"/>
      <c r="P225" s="494"/>
      <c r="Q225" s="495"/>
      <c r="R225" s="495"/>
      <c r="S225" s="495"/>
      <c r="T225" s="496"/>
      <c r="U225" s="458"/>
      <c r="V225" s="459"/>
      <c r="W225" s="459"/>
      <c r="X225" s="459"/>
      <c r="Y225" s="459"/>
      <c r="Z225" s="459"/>
      <c r="AA225" s="460"/>
      <c r="AB225" s="461"/>
      <c r="AC225" s="462"/>
      <c r="AD225" s="462"/>
      <c r="AE225" s="462"/>
      <c r="AF225" s="462"/>
      <c r="AG225" s="463"/>
      <c r="AH225" s="464"/>
      <c r="AI225" s="465"/>
      <c r="AJ225" s="310"/>
    </row>
    <row r="226" spans="1:36" ht="26.1" customHeight="1">
      <c r="A226" s="440"/>
      <c r="B226" s="441"/>
      <c r="C226" s="441"/>
      <c r="D226" s="441"/>
      <c r="E226" s="441"/>
      <c r="F226" s="442"/>
      <c r="G226" s="449"/>
      <c r="H226" s="450"/>
      <c r="I226" s="450"/>
      <c r="J226" s="450"/>
      <c r="K226" s="450"/>
      <c r="L226" s="450"/>
      <c r="M226" s="450"/>
      <c r="N226" s="451"/>
      <c r="O226" s="303"/>
      <c r="P226" s="470"/>
      <c r="Q226" s="471"/>
      <c r="R226" s="471"/>
      <c r="S226" s="471"/>
      <c r="T226" s="472"/>
      <c r="U226" s="473"/>
      <c r="V226" s="474"/>
      <c r="W226" s="474"/>
      <c r="X226" s="474"/>
      <c r="Y226" s="474"/>
      <c r="Z226" s="474"/>
      <c r="AA226" s="475"/>
      <c r="AB226" s="476"/>
      <c r="AC226" s="477"/>
      <c r="AD226" s="477"/>
      <c r="AE226" s="477"/>
      <c r="AF226" s="477"/>
      <c r="AG226" s="478"/>
      <c r="AH226" s="466"/>
      <c r="AI226" s="467"/>
      <c r="AJ226" s="308"/>
    </row>
    <row r="227" spans="1:36" ht="26.1" customHeight="1">
      <c r="A227" s="488"/>
      <c r="B227" s="489"/>
      <c r="C227" s="489"/>
      <c r="D227" s="489"/>
      <c r="E227" s="489"/>
      <c r="F227" s="490"/>
      <c r="G227" s="491"/>
      <c r="H227" s="492"/>
      <c r="I227" s="492"/>
      <c r="J227" s="492"/>
      <c r="K227" s="492"/>
      <c r="L227" s="492"/>
      <c r="M227" s="492"/>
      <c r="N227" s="493"/>
      <c r="O227" s="304"/>
      <c r="P227" s="508"/>
      <c r="Q227" s="509"/>
      <c r="R227" s="509"/>
      <c r="S227" s="509"/>
      <c r="T227" s="510"/>
      <c r="U227" s="502"/>
      <c r="V227" s="503"/>
      <c r="W227" s="503"/>
      <c r="X227" s="503"/>
      <c r="Y227" s="503"/>
      <c r="Z227" s="503"/>
      <c r="AA227" s="504"/>
      <c r="AB227" s="505"/>
      <c r="AC227" s="506"/>
      <c r="AD227" s="506"/>
      <c r="AE227" s="506"/>
      <c r="AF227" s="506"/>
      <c r="AG227" s="507"/>
      <c r="AH227" s="497"/>
      <c r="AI227" s="498"/>
      <c r="AJ227" s="309"/>
    </row>
    <row r="228" spans="1:36" ht="26.1" customHeight="1">
      <c r="A228" s="437"/>
      <c r="B228" s="438"/>
      <c r="C228" s="438"/>
      <c r="D228" s="438"/>
      <c r="E228" s="438"/>
      <c r="F228" s="439"/>
      <c r="G228" s="446"/>
      <c r="H228" s="447"/>
      <c r="I228" s="447"/>
      <c r="J228" s="447"/>
      <c r="K228" s="447"/>
      <c r="L228" s="447"/>
      <c r="M228" s="447"/>
      <c r="N228" s="448"/>
      <c r="O228" s="305"/>
      <c r="P228" s="494"/>
      <c r="Q228" s="495"/>
      <c r="R228" s="495"/>
      <c r="S228" s="495"/>
      <c r="T228" s="496"/>
      <c r="U228" s="458"/>
      <c r="V228" s="459"/>
      <c r="W228" s="459"/>
      <c r="X228" s="459"/>
      <c r="Y228" s="459"/>
      <c r="Z228" s="459"/>
      <c r="AA228" s="460"/>
      <c r="AB228" s="461"/>
      <c r="AC228" s="462"/>
      <c r="AD228" s="462"/>
      <c r="AE228" s="462"/>
      <c r="AF228" s="462"/>
      <c r="AG228" s="463"/>
      <c r="AH228" s="464"/>
      <c r="AI228" s="465"/>
      <c r="AJ228" s="310"/>
    </row>
    <row r="229" spans="1:36" ht="26.1" customHeight="1">
      <c r="A229" s="440"/>
      <c r="B229" s="441"/>
      <c r="C229" s="441"/>
      <c r="D229" s="441"/>
      <c r="E229" s="441"/>
      <c r="F229" s="442"/>
      <c r="G229" s="449"/>
      <c r="H229" s="450"/>
      <c r="I229" s="450"/>
      <c r="J229" s="450"/>
      <c r="K229" s="450"/>
      <c r="L229" s="450"/>
      <c r="M229" s="450"/>
      <c r="N229" s="451"/>
      <c r="O229" s="303"/>
      <c r="P229" s="470"/>
      <c r="Q229" s="471"/>
      <c r="R229" s="471"/>
      <c r="S229" s="471"/>
      <c r="T229" s="472"/>
      <c r="U229" s="473"/>
      <c r="V229" s="474"/>
      <c r="W229" s="474"/>
      <c r="X229" s="474"/>
      <c r="Y229" s="474"/>
      <c r="Z229" s="474"/>
      <c r="AA229" s="475"/>
      <c r="AB229" s="476"/>
      <c r="AC229" s="477"/>
      <c r="AD229" s="477"/>
      <c r="AE229" s="477"/>
      <c r="AF229" s="477"/>
      <c r="AG229" s="478"/>
      <c r="AH229" s="466"/>
      <c r="AI229" s="467"/>
      <c r="AJ229" s="308"/>
    </row>
    <row r="230" spans="1:36" ht="26.1" customHeight="1">
      <c r="A230" s="488"/>
      <c r="B230" s="489"/>
      <c r="C230" s="489"/>
      <c r="D230" s="489"/>
      <c r="E230" s="489"/>
      <c r="F230" s="490"/>
      <c r="G230" s="491"/>
      <c r="H230" s="492"/>
      <c r="I230" s="492"/>
      <c r="J230" s="492"/>
      <c r="K230" s="492"/>
      <c r="L230" s="492"/>
      <c r="M230" s="492"/>
      <c r="N230" s="493"/>
      <c r="O230" s="304"/>
      <c r="P230" s="508"/>
      <c r="Q230" s="509"/>
      <c r="R230" s="509"/>
      <c r="S230" s="509"/>
      <c r="T230" s="510"/>
      <c r="U230" s="502"/>
      <c r="V230" s="503"/>
      <c r="W230" s="503"/>
      <c r="X230" s="503"/>
      <c r="Y230" s="503"/>
      <c r="Z230" s="503"/>
      <c r="AA230" s="504"/>
      <c r="AB230" s="505"/>
      <c r="AC230" s="506"/>
      <c r="AD230" s="506"/>
      <c r="AE230" s="506"/>
      <c r="AF230" s="506"/>
      <c r="AG230" s="507"/>
      <c r="AH230" s="497"/>
      <c r="AI230" s="498"/>
      <c r="AJ230" s="309"/>
    </row>
    <row r="231" spans="1:36" ht="26.1" customHeight="1">
      <c r="A231" s="437"/>
      <c r="B231" s="438"/>
      <c r="C231" s="438"/>
      <c r="D231" s="438"/>
      <c r="E231" s="438"/>
      <c r="F231" s="439"/>
      <c r="G231" s="446"/>
      <c r="H231" s="447"/>
      <c r="I231" s="447"/>
      <c r="J231" s="447"/>
      <c r="K231" s="447"/>
      <c r="L231" s="447"/>
      <c r="M231" s="447"/>
      <c r="N231" s="448"/>
      <c r="O231" s="305"/>
      <c r="P231" s="494"/>
      <c r="Q231" s="495"/>
      <c r="R231" s="495"/>
      <c r="S231" s="495"/>
      <c r="T231" s="496"/>
      <c r="U231" s="458"/>
      <c r="V231" s="459"/>
      <c r="W231" s="459"/>
      <c r="X231" s="459"/>
      <c r="Y231" s="459"/>
      <c r="Z231" s="459"/>
      <c r="AA231" s="460"/>
      <c r="AB231" s="461"/>
      <c r="AC231" s="462"/>
      <c r="AD231" s="462"/>
      <c r="AE231" s="462"/>
      <c r="AF231" s="462"/>
      <c r="AG231" s="463"/>
      <c r="AH231" s="464"/>
      <c r="AI231" s="465"/>
      <c r="AJ231" s="310"/>
    </row>
    <row r="232" spans="1:36" ht="26.1" customHeight="1">
      <c r="A232" s="440"/>
      <c r="B232" s="441"/>
      <c r="C232" s="441"/>
      <c r="D232" s="441"/>
      <c r="E232" s="441"/>
      <c r="F232" s="442"/>
      <c r="G232" s="449"/>
      <c r="H232" s="450"/>
      <c r="I232" s="450"/>
      <c r="J232" s="450"/>
      <c r="K232" s="450"/>
      <c r="L232" s="450"/>
      <c r="M232" s="450"/>
      <c r="N232" s="451"/>
      <c r="O232" s="303"/>
      <c r="P232" s="470"/>
      <c r="Q232" s="471"/>
      <c r="R232" s="471"/>
      <c r="S232" s="471"/>
      <c r="T232" s="472"/>
      <c r="U232" s="473"/>
      <c r="V232" s="474"/>
      <c r="W232" s="474"/>
      <c r="X232" s="474"/>
      <c r="Y232" s="474"/>
      <c r="Z232" s="474"/>
      <c r="AA232" s="475"/>
      <c r="AB232" s="476"/>
      <c r="AC232" s="477"/>
      <c r="AD232" s="477"/>
      <c r="AE232" s="477"/>
      <c r="AF232" s="477"/>
      <c r="AG232" s="478"/>
      <c r="AH232" s="466"/>
      <c r="AI232" s="467"/>
      <c r="AJ232" s="308"/>
    </row>
    <row r="233" spans="1:36" ht="26.1" customHeight="1">
      <c r="A233" s="488"/>
      <c r="B233" s="489"/>
      <c r="C233" s="489"/>
      <c r="D233" s="489"/>
      <c r="E233" s="489"/>
      <c r="F233" s="490"/>
      <c r="G233" s="491"/>
      <c r="H233" s="492"/>
      <c r="I233" s="492"/>
      <c r="J233" s="492"/>
      <c r="K233" s="492"/>
      <c r="L233" s="492"/>
      <c r="M233" s="492"/>
      <c r="N233" s="493"/>
      <c r="O233" s="304"/>
      <c r="P233" s="499"/>
      <c r="Q233" s="500"/>
      <c r="R233" s="500"/>
      <c r="S233" s="500"/>
      <c r="T233" s="501"/>
      <c r="U233" s="502"/>
      <c r="V233" s="503"/>
      <c r="W233" s="503"/>
      <c r="X233" s="503"/>
      <c r="Y233" s="503"/>
      <c r="Z233" s="503"/>
      <c r="AA233" s="504"/>
      <c r="AB233" s="505"/>
      <c r="AC233" s="506"/>
      <c r="AD233" s="506"/>
      <c r="AE233" s="506"/>
      <c r="AF233" s="506"/>
      <c r="AG233" s="507"/>
      <c r="AH233" s="497"/>
      <c r="AI233" s="498"/>
      <c r="AJ233" s="309"/>
    </row>
    <row r="234" spans="1:36" ht="26.1" customHeight="1">
      <c r="A234" s="437"/>
      <c r="B234" s="438"/>
      <c r="C234" s="438"/>
      <c r="D234" s="438"/>
      <c r="E234" s="438"/>
      <c r="F234" s="439"/>
      <c r="G234" s="446"/>
      <c r="H234" s="447"/>
      <c r="I234" s="447"/>
      <c r="J234" s="447"/>
      <c r="K234" s="447"/>
      <c r="L234" s="447"/>
      <c r="M234" s="447"/>
      <c r="N234" s="448"/>
      <c r="O234" s="305"/>
      <c r="P234" s="494"/>
      <c r="Q234" s="495"/>
      <c r="R234" s="495"/>
      <c r="S234" s="495"/>
      <c r="T234" s="496"/>
      <c r="U234" s="458"/>
      <c r="V234" s="459"/>
      <c r="W234" s="459"/>
      <c r="X234" s="459"/>
      <c r="Y234" s="459"/>
      <c r="Z234" s="459"/>
      <c r="AA234" s="460"/>
      <c r="AB234" s="461"/>
      <c r="AC234" s="462"/>
      <c r="AD234" s="462"/>
      <c r="AE234" s="462"/>
      <c r="AF234" s="462"/>
      <c r="AG234" s="463"/>
      <c r="AH234" s="464"/>
      <c r="AI234" s="465"/>
      <c r="AJ234" s="310"/>
    </row>
    <row r="235" spans="1:36" ht="26.1" customHeight="1">
      <c r="A235" s="440"/>
      <c r="B235" s="441"/>
      <c r="C235" s="441"/>
      <c r="D235" s="441"/>
      <c r="E235" s="441"/>
      <c r="F235" s="442"/>
      <c r="G235" s="449"/>
      <c r="H235" s="450"/>
      <c r="I235" s="450"/>
      <c r="J235" s="450"/>
      <c r="K235" s="450"/>
      <c r="L235" s="450"/>
      <c r="M235" s="450"/>
      <c r="N235" s="451"/>
      <c r="O235" s="303"/>
      <c r="P235" s="470"/>
      <c r="Q235" s="471"/>
      <c r="R235" s="471"/>
      <c r="S235" s="471"/>
      <c r="T235" s="472"/>
      <c r="U235" s="473"/>
      <c r="V235" s="474"/>
      <c r="W235" s="474"/>
      <c r="X235" s="474"/>
      <c r="Y235" s="474"/>
      <c r="Z235" s="474"/>
      <c r="AA235" s="475"/>
      <c r="AB235" s="476"/>
      <c r="AC235" s="477"/>
      <c r="AD235" s="477"/>
      <c r="AE235" s="477"/>
      <c r="AF235" s="477"/>
      <c r="AG235" s="478"/>
      <c r="AH235" s="466"/>
      <c r="AI235" s="467"/>
      <c r="AJ235" s="308"/>
    </row>
    <row r="236" spans="1:36" ht="26.1" customHeight="1">
      <c r="A236" s="488"/>
      <c r="B236" s="489"/>
      <c r="C236" s="489"/>
      <c r="D236" s="489"/>
      <c r="E236" s="489"/>
      <c r="F236" s="490"/>
      <c r="G236" s="491"/>
      <c r="H236" s="492"/>
      <c r="I236" s="492"/>
      <c r="J236" s="492"/>
      <c r="K236" s="492"/>
      <c r="L236" s="492"/>
      <c r="M236" s="492"/>
      <c r="N236" s="493"/>
      <c r="O236" s="304"/>
      <c r="P236" s="499"/>
      <c r="Q236" s="500"/>
      <c r="R236" s="500"/>
      <c r="S236" s="500"/>
      <c r="T236" s="501"/>
      <c r="U236" s="502"/>
      <c r="V236" s="503"/>
      <c r="W236" s="503"/>
      <c r="X236" s="503"/>
      <c r="Y236" s="503"/>
      <c r="Z236" s="503"/>
      <c r="AA236" s="504"/>
      <c r="AB236" s="505"/>
      <c r="AC236" s="506"/>
      <c r="AD236" s="506"/>
      <c r="AE236" s="506"/>
      <c r="AF236" s="506"/>
      <c r="AG236" s="507"/>
      <c r="AH236" s="497"/>
      <c r="AI236" s="498"/>
      <c r="AJ236" s="309"/>
    </row>
    <row r="237" spans="1:36" ht="26.1" customHeight="1">
      <c r="A237" s="437"/>
      <c r="B237" s="438"/>
      <c r="C237" s="438"/>
      <c r="D237" s="438"/>
      <c r="E237" s="438"/>
      <c r="F237" s="439"/>
      <c r="G237" s="446"/>
      <c r="H237" s="447"/>
      <c r="I237" s="447"/>
      <c r="J237" s="447"/>
      <c r="K237" s="447"/>
      <c r="L237" s="447"/>
      <c r="M237" s="447"/>
      <c r="N237" s="448"/>
      <c r="O237" s="305"/>
      <c r="P237" s="494"/>
      <c r="Q237" s="495"/>
      <c r="R237" s="495"/>
      <c r="S237" s="495"/>
      <c r="T237" s="496"/>
      <c r="U237" s="458"/>
      <c r="V237" s="459"/>
      <c r="W237" s="459"/>
      <c r="X237" s="459"/>
      <c r="Y237" s="459"/>
      <c r="Z237" s="459"/>
      <c r="AA237" s="460"/>
      <c r="AB237" s="461"/>
      <c r="AC237" s="462"/>
      <c r="AD237" s="462"/>
      <c r="AE237" s="462"/>
      <c r="AF237" s="462"/>
      <c r="AG237" s="463"/>
      <c r="AH237" s="464"/>
      <c r="AI237" s="465"/>
      <c r="AJ237" s="310"/>
    </row>
    <row r="238" spans="1:36" ht="26.1" customHeight="1">
      <c r="A238" s="440"/>
      <c r="B238" s="441"/>
      <c r="C238" s="441"/>
      <c r="D238" s="441"/>
      <c r="E238" s="441"/>
      <c r="F238" s="442"/>
      <c r="G238" s="449"/>
      <c r="H238" s="450"/>
      <c r="I238" s="450"/>
      <c r="J238" s="450"/>
      <c r="K238" s="450"/>
      <c r="L238" s="450"/>
      <c r="M238" s="450"/>
      <c r="N238" s="451"/>
      <c r="O238" s="303"/>
      <c r="P238" s="470"/>
      <c r="Q238" s="471"/>
      <c r="R238" s="471"/>
      <c r="S238" s="471"/>
      <c r="T238" s="472"/>
      <c r="U238" s="473"/>
      <c r="V238" s="474"/>
      <c r="W238" s="474"/>
      <c r="X238" s="474"/>
      <c r="Y238" s="474"/>
      <c r="Z238" s="474"/>
      <c r="AA238" s="475"/>
      <c r="AB238" s="476"/>
      <c r="AC238" s="477"/>
      <c r="AD238" s="477"/>
      <c r="AE238" s="477"/>
      <c r="AF238" s="477"/>
      <c r="AG238" s="478"/>
      <c r="AH238" s="466"/>
      <c r="AI238" s="467"/>
      <c r="AJ238" s="308"/>
    </row>
    <row r="239" spans="1:36" ht="26.1" customHeight="1">
      <c r="A239" s="488"/>
      <c r="B239" s="489"/>
      <c r="C239" s="489"/>
      <c r="D239" s="489"/>
      <c r="E239" s="489"/>
      <c r="F239" s="490"/>
      <c r="G239" s="491"/>
      <c r="H239" s="492"/>
      <c r="I239" s="492"/>
      <c r="J239" s="492"/>
      <c r="K239" s="492"/>
      <c r="L239" s="492"/>
      <c r="M239" s="492"/>
      <c r="N239" s="493"/>
      <c r="O239" s="304"/>
      <c r="P239" s="499"/>
      <c r="Q239" s="500"/>
      <c r="R239" s="500"/>
      <c r="S239" s="500"/>
      <c r="T239" s="501"/>
      <c r="U239" s="502"/>
      <c r="V239" s="503"/>
      <c r="W239" s="503"/>
      <c r="X239" s="503"/>
      <c r="Y239" s="503"/>
      <c r="Z239" s="503"/>
      <c r="AA239" s="504"/>
      <c r="AB239" s="505"/>
      <c r="AC239" s="506"/>
      <c r="AD239" s="506"/>
      <c r="AE239" s="506"/>
      <c r="AF239" s="506"/>
      <c r="AG239" s="507"/>
      <c r="AH239" s="497"/>
      <c r="AI239" s="498"/>
      <c r="AJ239" s="309"/>
    </row>
    <row r="240" spans="1:36" ht="26.1" customHeight="1">
      <c r="A240" s="437"/>
      <c r="B240" s="438"/>
      <c r="C240" s="438"/>
      <c r="D240" s="438"/>
      <c r="E240" s="438"/>
      <c r="F240" s="439"/>
      <c r="G240" s="446"/>
      <c r="H240" s="447"/>
      <c r="I240" s="447"/>
      <c r="J240" s="447"/>
      <c r="K240" s="447"/>
      <c r="L240" s="447"/>
      <c r="M240" s="447"/>
      <c r="N240" s="448"/>
      <c r="O240" s="305"/>
      <c r="P240" s="494"/>
      <c r="Q240" s="495"/>
      <c r="R240" s="495"/>
      <c r="S240" s="495"/>
      <c r="T240" s="496"/>
      <c r="U240" s="458"/>
      <c r="V240" s="459"/>
      <c r="W240" s="459"/>
      <c r="X240" s="459"/>
      <c r="Y240" s="459"/>
      <c r="Z240" s="459"/>
      <c r="AA240" s="460"/>
      <c r="AB240" s="461"/>
      <c r="AC240" s="462"/>
      <c r="AD240" s="462"/>
      <c r="AE240" s="462"/>
      <c r="AF240" s="462"/>
      <c r="AG240" s="463"/>
      <c r="AH240" s="464"/>
      <c r="AI240" s="465"/>
      <c r="AJ240" s="310"/>
    </row>
    <row r="241" spans="1:36" ht="26.1" customHeight="1">
      <c r="A241" s="440"/>
      <c r="B241" s="441"/>
      <c r="C241" s="441"/>
      <c r="D241" s="441"/>
      <c r="E241" s="441"/>
      <c r="F241" s="442"/>
      <c r="G241" s="449"/>
      <c r="H241" s="450"/>
      <c r="I241" s="450"/>
      <c r="J241" s="450"/>
      <c r="K241" s="450"/>
      <c r="L241" s="450"/>
      <c r="M241" s="450"/>
      <c r="N241" s="451"/>
      <c r="O241" s="303"/>
      <c r="P241" s="470"/>
      <c r="Q241" s="471"/>
      <c r="R241" s="471"/>
      <c r="S241" s="471"/>
      <c r="T241" s="472"/>
      <c r="U241" s="473"/>
      <c r="V241" s="474"/>
      <c r="W241" s="474"/>
      <c r="X241" s="474"/>
      <c r="Y241" s="474"/>
      <c r="Z241" s="474"/>
      <c r="AA241" s="475"/>
      <c r="AB241" s="476"/>
      <c r="AC241" s="477"/>
      <c r="AD241" s="477"/>
      <c r="AE241" s="477"/>
      <c r="AF241" s="477"/>
      <c r="AG241" s="478"/>
      <c r="AH241" s="466"/>
      <c r="AI241" s="467"/>
      <c r="AJ241" s="308"/>
    </row>
    <row r="242" spans="1:36" ht="26.1" customHeight="1">
      <c r="A242" s="488"/>
      <c r="B242" s="489"/>
      <c r="C242" s="489"/>
      <c r="D242" s="489"/>
      <c r="E242" s="489"/>
      <c r="F242" s="490"/>
      <c r="G242" s="491"/>
      <c r="H242" s="492"/>
      <c r="I242" s="492"/>
      <c r="J242" s="492"/>
      <c r="K242" s="492"/>
      <c r="L242" s="492"/>
      <c r="M242" s="492"/>
      <c r="N242" s="493"/>
      <c r="O242" s="304"/>
      <c r="P242" s="499"/>
      <c r="Q242" s="500"/>
      <c r="R242" s="500"/>
      <c r="S242" s="500"/>
      <c r="T242" s="501"/>
      <c r="U242" s="502"/>
      <c r="V242" s="503"/>
      <c r="W242" s="503"/>
      <c r="X242" s="503"/>
      <c r="Y242" s="503"/>
      <c r="Z242" s="503"/>
      <c r="AA242" s="504"/>
      <c r="AB242" s="505"/>
      <c r="AC242" s="506"/>
      <c r="AD242" s="506"/>
      <c r="AE242" s="506"/>
      <c r="AF242" s="506"/>
      <c r="AG242" s="507"/>
      <c r="AH242" s="497"/>
      <c r="AI242" s="498"/>
      <c r="AJ242" s="309"/>
    </row>
    <row r="243" spans="1:36" ht="26.1" customHeight="1">
      <c r="A243" s="437"/>
      <c r="B243" s="438"/>
      <c r="C243" s="438"/>
      <c r="D243" s="438"/>
      <c r="E243" s="438"/>
      <c r="F243" s="439"/>
      <c r="G243" s="446"/>
      <c r="H243" s="447"/>
      <c r="I243" s="447"/>
      <c r="J243" s="447"/>
      <c r="K243" s="447"/>
      <c r="L243" s="447"/>
      <c r="M243" s="447"/>
      <c r="N243" s="448"/>
      <c r="O243" s="305"/>
      <c r="P243" s="494"/>
      <c r="Q243" s="495"/>
      <c r="R243" s="495"/>
      <c r="S243" s="495"/>
      <c r="T243" s="496"/>
      <c r="U243" s="458"/>
      <c r="V243" s="459"/>
      <c r="W243" s="459"/>
      <c r="X243" s="459"/>
      <c r="Y243" s="459"/>
      <c r="Z243" s="459"/>
      <c r="AA243" s="460"/>
      <c r="AB243" s="461"/>
      <c r="AC243" s="462"/>
      <c r="AD243" s="462"/>
      <c r="AE243" s="462"/>
      <c r="AF243" s="462"/>
      <c r="AG243" s="463"/>
      <c r="AH243" s="464"/>
      <c r="AI243" s="465"/>
      <c r="AJ243" s="310"/>
    </row>
    <row r="244" spans="1:36" ht="26.1" customHeight="1">
      <c r="A244" s="440"/>
      <c r="B244" s="441"/>
      <c r="C244" s="441"/>
      <c r="D244" s="441"/>
      <c r="E244" s="441"/>
      <c r="F244" s="442"/>
      <c r="G244" s="449"/>
      <c r="H244" s="450"/>
      <c r="I244" s="450"/>
      <c r="J244" s="450"/>
      <c r="K244" s="450"/>
      <c r="L244" s="450"/>
      <c r="M244" s="450"/>
      <c r="N244" s="451"/>
      <c r="O244" s="303"/>
      <c r="P244" s="470"/>
      <c r="Q244" s="471"/>
      <c r="R244" s="471"/>
      <c r="S244" s="471"/>
      <c r="T244" s="472"/>
      <c r="U244" s="473"/>
      <c r="V244" s="474"/>
      <c r="W244" s="474"/>
      <c r="X244" s="474"/>
      <c r="Y244" s="474"/>
      <c r="Z244" s="474"/>
      <c r="AA244" s="475"/>
      <c r="AB244" s="476"/>
      <c r="AC244" s="477"/>
      <c r="AD244" s="477"/>
      <c r="AE244" s="477"/>
      <c r="AF244" s="477"/>
      <c r="AG244" s="478"/>
      <c r="AH244" s="466"/>
      <c r="AI244" s="467"/>
      <c r="AJ244" s="308"/>
    </row>
    <row r="245" spans="1:36" ht="26.1" customHeight="1">
      <c r="A245" s="488"/>
      <c r="B245" s="489"/>
      <c r="C245" s="489"/>
      <c r="D245" s="489"/>
      <c r="E245" s="489"/>
      <c r="F245" s="490"/>
      <c r="G245" s="491"/>
      <c r="H245" s="492"/>
      <c r="I245" s="492"/>
      <c r="J245" s="492"/>
      <c r="K245" s="492"/>
      <c r="L245" s="492"/>
      <c r="M245" s="492"/>
      <c r="N245" s="493"/>
      <c r="O245" s="304"/>
      <c r="P245" s="499"/>
      <c r="Q245" s="500"/>
      <c r="R245" s="500"/>
      <c r="S245" s="500"/>
      <c r="T245" s="501"/>
      <c r="U245" s="502"/>
      <c r="V245" s="503"/>
      <c r="W245" s="503"/>
      <c r="X245" s="503"/>
      <c r="Y245" s="503"/>
      <c r="Z245" s="503"/>
      <c r="AA245" s="504"/>
      <c r="AB245" s="505"/>
      <c r="AC245" s="506"/>
      <c r="AD245" s="506"/>
      <c r="AE245" s="506"/>
      <c r="AF245" s="506"/>
      <c r="AG245" s="507"/>
      <c r="AH245" s="497"/>
      <c r="AI245" s="498"/>
      <c r="AJ245" s="309"/>
    </row>
    <row r="246" spans="1:36" ht="26.1" customHeight="1">
      <c r="A246" s="437"/>
      <c r="B246" s="438"/>
      <c r="C246" s="438"/>
      <c r="D246" s="438"/>
      <c r="E246" s="438"/>
      <c r="F246" s="439"/>
      <c r="G246" s="446"/>
      <c r="H246" s="447"/>
      <c r="I246" s="447"/>
      <c r="J246" s="447"/>
      <c r="K246" s="447"/>
      <c r="L246" s="447"/>
      <c r="M246" s="447"/>
      <c r="N246" s="448"/>
      <c r="O246" s="305"/>
      <c r="P246" s="455"/>
      <c r="Q246" s="456"/>
      <c r="R246" s="456"/>
      <c r="S246" s="456"/>
      <c r="T246" s="457"/>
      <c r="U246" s="458"/>
      <c r="V246" s="459"/>
      <c r="W246" s="459"/>
      <c r="X246" s="459"/>
      <c r="Y246" s="459"/>
      <c r="Z246" s="459"/>
      <c r="AA246" s="460"/>
      <c r="AB246" s="461"/>
      <c r="AC246" s="462"/>
      <c r="AD246" s="462"/>
      <c r="AE246" s="462"/>
      <c r="AF246" s="462"/>
      <c r="AG246" s="463"/>
      <c r="AH246" s="464"/>
      <c r="AI246" s="465"/>
      <c r="AJ246" s="311"/>
    </row>
    <row r="247" spans="1:36" ht="26.1" customHeight="1">
      <c r="A247" s="440"/>
      <c r="B247" s="441"/>
      <c r="C247" s="441"/>
      <c r="D247" s="441"/>
      <c r="E247" s="441"/>
      <c r="F247" s="442"/>
      <c r="G247" s="449"/>
      <c r="H247" s="450"/>
      <c r="I247" s="450"/>
      <c r="J247" s="450"/>
      <c r="K247" s="450"/>
      <c r="L247" s="450"/>
      <c r="M247" s="450"/>
      <c r="N247" s="451"/>
      <c r="O247" s="303"/>
      <c r="P247" s="470"/>
      <c r="Q247" s="471"/>
      <c r="R247" s="471"/>
      <c r="S247" s="471"/>
      <c r="T247" s="472"/>
      <c r="U247" s="473"/>
      <c r="V247" s="474"/>
      <c r="W247" s="474"/>
      <c r="X247" s="474"/>
      <c r="Y247" s="474"/>
      <c r="Z247" s="474"/>
      <c r="AA247" s="475"/>
      <c r="AB247" s="476"/>
      <c r="AC247" s="477"/>
      <c r="AD247" s="477"/>
      <c r="AE247" s="477"/>
      <c r="AF247" s="477"/>
      <c r="AG247" s="478"/>
      <c r="AH247" s="466"/>
      <c r="AI247" s="467"/>
      <c r="AJ247" s="308"/>
    </row>
    <row r="248" spans="1:36" ht="26.1" customHeight="1" thickBot="1">
      <c r="A248" s="443"/>
      <c r="B248" s="444"/>
      <c r="C248" s="444"/>
      <c r="D248" s="444"/>
      <c r="E248" s="444"/>
      <c r="F248" s="445"/>
      <c r="G248" s="452"/>
      <c r="H248" s="453"/>
      <c r="I248" s="453"/>
      <c r="J248" s="453"/>
      <c r="K248" s="453"/>
      <c r="L248" s="453"/>
      <c r="M248" s="453"/>
      <c r="N248" s="454"/>
      <c r="O248" s="306"/>
      <c r="P248" s="479"/>
      <c r="Q248" s="480"/>
      <c r="R248" s="480"/>
      <c r="S248" s="480"/>
      <c r="T248" s="481"/>
      <c r="U248" s="482"/>
      <c r="V248" s="483"/>
      <c r="W248" s="483"/>
      <c r="X248" s="483"/>
      <c r="Y248" s="483"/>
      <c r="Z248" s="483"/>
      <c r="AA248" s="484"/>
      <c r="AB248" s="485"/>
      <c r="AC248" s="486"/>
      <c r="AD248" s="486"/>
      <c r="AE248" s="486"/>
      <c r="AF248" s="486"/>
      <c r="AG248" s="487"/>
      <c r="AH248" s="468"/>
      <c r="AI248" s="469"/>
      <c r="AJ248" s="312"/>
    </row>
    <row r="249" spans="1:36" ht="36" customHeight="1" thickBot="1">
      <c r="A249" s="425" t="s">
        <v>47</v>
      </c>
      <c r="B249" s="426"/>
      <c r="C249" s="426"/>
      <c r="D249" s="426"/>
      <c r="E249" s="426"/>
      <c r="F249" s="426"/>
      <c r="G249" s="426"/>
      <c r="H249" s="426"/>
      <c r="I249" s="426"/>
      <c r="J249" s="427">
        <f>COUNT(A219:F248)-COUNTIFS(U219:AA248,"本人")-COUNTIFS(U219:AA248,"返納")-COUNTIFS(U219:AA248,"通算")</f>
        <v>0</v>
      </c>
      <c r="K249" s="428"/>
      <c r="L249" s="428"/>
      <c r="M249" s="429" t="s">
        <v>43</v>
      </c>
      <c r="N249" s="430"/>
      <c r="O249" s="431" t="s">
        <v>46</v>
      </c>
      <c r="P249" s="432"/>
      <c r="Q249" s="432"/>
      <c r="R249" s="432"/>
      <c r="S249" s="432"/>
      <c r="T249" s="432"/>
      <c r="U249" s="433">
        <f>IF(COUNTIF(U219:AA248,"更新")&gt;0,COUNTIF(U219:AA248,"更新"),0)</f>
        <v>0</v>
      </c>
      <c r="V249" s="434"/>
      <c r="W249" s="434"/>
      <c r="X249" s="434"/>
      <c r="Y249" s="434"/>
      <c r="Z249" s="434"/>
      <c r="AA249" s="434"/>
      <c r="AB249" s="135" t="s">
        <v>41</v>
      </c>
      <c r="AC249" s="135"/>
      <c r="AD249" s="135"/>
      <c r="AE249" s="135"/>
      <c r="AF249" s="135"/>
      <c r="AG249" s="136"/>
      <c r="AH249" s="435">
        <f>SUM(AH219:AI248)</f>
        <v>0</v>
      </c>
      <c r="AI249" s="436"/>
      <c r="AJ249" s="137" t="s">
        <v>45</v>
      </c>
    </row>
    <row r="250" spans="1:36" s="183" customFormat="1" ht="75.75" customHeight="1">
      <c r="A250" s="142"/>
      <c r="B250" s="142"/>
      <c r="C250" s="142"/>
      <c r="D250" s="142"/>
      <c r="E250" s="142"/>
      <c r="F250" s="142"/>
      <c r="G250" s="142"/>
      <c r="H250" s="142"/>
      <c r="I250" s="142"/>
      <c r="J250" s="142"/>
      <c r="K250" s="142"/>
      <c r="L250" s="142"/>
      <c r="M250" s="142"/>
      <c r="N250" s="142"/>
      <c r="O250" s="142"/>
      <c r="P250" s="142"/>
      <c r="Q250" s="142"/>
      <c r="R250" s="142"/>
      <c r="S250" s="142"/>
      <c r="T250" s="142"/>
      <c r="U250" s="142"/>
      <c r="V250" s="142"/>
      <c r="W250" s="142"/>
      <c r="X250" s="142"/>
      <c r="Y250" s="142"/>
      <c r="Z250" s="142"/>
      <c r="AA250" s="142"/>
      <c r="AB250" s="142"/>
      <c r="AC250" s="143"/>
      <c r="AD250" s="143"/>
      <c r="AE250" s="143"/>
      <c r="AF250" s="143"/>
      <c r="AG250" s="143"/>
      <c r="AH250" s="143"/>
      <c r="AI250" s="143"/>
      <c r="AJ250" s="143"/>
    </row>
    <row r="251" spans="1:36" ht="15.95" customHeight="1">
      <c r="A251" s="142" t="s">
        <v>39</v>
      </c>
      <c r="B251" s="142"/>
      <c r="C251" s="142" t="s">
        <v>38</v>
      </c>
      <c r="D251" s="142"/>
      <c r="E251" s="142"/>
      <c r="F251" s="142"/>
      <c r="G251" s="142"/>
      <c r="H251" s="142"/>
      <c r="I251" s="134"/>
      <c r="J251" s="134"/>
      <c r="K251" s="134"/>
      <c r="L251" s="134"/>
      <c r="M251" s="134"/>
      <c r="N251" s="134"/>
      <c r="O251" s="134"/>
      <c r="P251" s="134"/>
      <c r="Q251" s="134"/>
      <c r="R251" s="134"/>
      <c r="S251" s="134"/>
      <c r="T251" s="134"/>
      <c r="U251" s="134"/>
      <c r="V251" s="134"/>
      <c r="W251" s="134"/>
      <c r="X251" s="134"/>
      <c r="Y251" s="134"/>
      <c r="Z251" s="134"/>
      <c r="AA251" s="134"/>
      <c r="AB251" s="134"/>
      <c r="AC251" s="134"/>
      <c r="AD251" s="134"/>
      <c r="AE251" s="144"/>
      <c r="AF251" s="134"/>
      <c r="AG251" s="134"/>
      <c r="AH251" s="144"/>
      <c r="AI251" s="144"/>
      <c r="AJ251" s="144"/>
    </row>
    <row r="252" spans="1:36" ht="15.95" customHeight="1">
      <c r="A252" s="142"/>
      <c r="B252" s="142"/>
      <c r="C252" s="142"/>
      <c r="D252" s="142" t="s">
        <v>37</v>
      </c>
      <c r="E252" s="142"/>
      <c r="F252" s="142"/>
      <c r="G252" s="142"/>
      <c r="H252" s="142"/>
      <c r="I252" s="134"/>
      <c r="J252" s="134"/>
      <c r="K252" s="134"/>
      <c r="L252" s="134"/>
      <c r="M252" s="134"/>
      <c r="N252" s="134"/>
      <c r="O252" s="134"/>
      <c r="P252" s="134"/>
      <c r="Q252" s="134"/>
      <c r="R252" s="134"/>
      <c r="S252" s="134"/>
      <c r="T252" s="134"/>
      <c r="U252" s="134"/>
      <c r="V252" s="134"/>
      <c r="W252" s="134"/>
      <c r="X252" s="134"/>
      <c r="Y252" s="134"/>
      <c r="Z252" s="134"/>
      <c r="AA252" s="134"/>
      <c r="AB252" s="134"/>
      <c r="AC252" s="134"/>
      <c r="AD252" s="134"/>
      <c r="AE252" s="144"/>
      <c r="AF252" s="134"/>
      <c r="AG252" s="134"/>
      <c r="AH252" s="144"/>
      <c r="AI252" s="144"/>
      <c r="AJ252" s="144"/>
    </row>
    <row r="253" spans="1:36" ht="15.95" customHeight="1">
      <c r="A253" s="142"/>
      <c r="B253" s="142"/>
      <c r="C253" s="142"/>
      <c r="D253" s="142" t="s">
        <v>36</v>
      </c>
      <c r="E253" s="142"/>
      <c r="F253" s="142"/>
      <c r="G253" s="142"/>
      <c r="H253" s="142"/>
      <c r="I253" s="134"/>
      <c r="J253" s="134"/>
      <c r="K253" s="134"/>
      <c r="L253" s="134"/>
      <c r="M253" s="134"/>
      <c r="N253" s="134"/>
      <c r="O253" s="134"/>
      <c r="P253" s="134"/>
      <c r="Q253" s="134"/>
      <c r="R253" s="134"/>
      <c r="S253" s="134"/>
      <c r="T253" s="134"/>
      <c r="U253" s="134"/>
      <c r="V253" s="134"/>
      <c r="W253" s="134"/>
      <c r="X253" s="134"/>
      <c r="Y253" s="134"/>
      <c r="Z253" s="134"/>
      <c r="AA253" s="134"/>
      <c r="AB253" s="134"/>
      <c r="AC253" s="134"/>
      <c r="AD253" s="134"/>
      <c r="AE253" s="144"/>
      <c r="AF253" s="134"/>
      <c r="AG253" s="134"/>
      <c r="AH253" s="144"/>
      <c r="AI253" s="144"/>
      <c r="AJ253" s="144"/>
    </row>
    <row r="254" spans="1:36" ht="15.95" customHeight="1">
      <c r="A254" s="142"/>
      <c r="B254" s="142"/>
      <c r="C254" s="142"/>
      <c r="D254" s="142" t="s">
        <v>35</v>
      </c>
      <c r="E254" s="142"/>
      <c r="F254" s="142"/>
      <c r="G254" s="142"/>
      <c r="H254" s="142"/>
      <c r="I254" s="134"/>
      <c r="J254" s="134"/>
      <c r="K254" s="134"/>
      <c r="L254" s="134"/>
      <c r="M254" s="134"/>
      <c r="N254" s="134"/>
      <c r="O254" s="134"/>
      <c r="P254" s="134"/>
      <c r="Q254" s="134"/>
      <c r="R254" s="134"/>
      <c r="S254" s="134"/>
      <c r="T254" s="134"/>
      <c r="U254" s="134"/>
      <c r="V254" s="134"/>
      <c r="W254" s="134"/>
      <c r="X254" s="134"/>
      <c r="Y254" s="134"/>
      <c r="Z254" s="134"/>
      <c r="AA254" s="134"/>
      <c r="AB254" s="134"/>
      <c r="AC254" s="134"/>
      <c r="AD254" s="134"/>
      <c r="AE254" s="144"/>
      <c r="AF254" s="134"/>
      <c r="AG254" s="134"/>
      <c r="AH254" s="144"/>
      <c r="AI254" s="144"/>
      <c r="AJ254" s="144"/>
    </row>
    <row r="255" spans="1:36" ht="15.95" customHeight="1">
      <c r="A255" s="142"/>
      <c r="B255" s="142"/>
      <c r="C255" s="142"/>
      <c r="D255" s="142" t="s">
        <v>34</v>
      </c>
      <c r="E255" s="142"/>
      <c r="F255" s="142"/>
      <c r="G255" s="142"/>
      <c r="H255" s="142"/>
      <c r="I255" s="134"/>
      <c r="J255" s="134"/>
      <c r="K255" s="134"/>
      <c r="L255" s="134"/>
      <c r="M255" s="134"/>
      <c r="N255" s="134"/>
      <c r="O255" s="134"/>
      <c r="P255" s="134"/>
      <c r="Q255" s="134"/>
      <c r="R255" s="134"/>
      <c r="S255" s="134"/>
      <c r="T255" s="134"/>
      <c r="U255" s="134"/>
      <c r="V255" s="134"/>
      <c r="W255" s="134"/>
      <c r="X255" s="134"/>
      <c r="Y255" s="134"/>
      <c r="Z255" s="134"/>
      <c r="AA255" s="134"/>
      <c r="AB255" s="134"/>
      <c r="AC255" s="134"/>
      <c r="AD255" s="134"/>
      <c r="AE255" s="144"/>
      <c r="AF255" s="134"/>
      <c r="AG255" s="134"/>
      <c r="AH255" s="144"/>
      <c r="AI255" s="144"/>
      <c r="AJ255" s="144"/>
    </row>
    <row r="256" spans="1:36" ht="15.95" customHeight="1">
      <c r="A256" s="142"/>
      <c r="B256" s="142"/>
      <c r="C256" s="142"/>
      <c r="D256" s="142" t="s">
        <v>33</v>
      </c>
      <c r="E256" s="142"/>
      <c r="F256" s="142"/>
      <c r="G256" s="142"/>
      <c r="H256" s="142"/>
      <c r="I256" s="134"/>
      <c r="J256" s="134"/>
      <c r="K256" s="134"/>
      <c r="L256" s="134"/>
      <c r="M256" s="134"/>
      <c r="N256" s="134"/>
      <c r="O256" s="134"/>
      <c r="P256" s="134"/>
      <c r="Q256" s="134"/>
      <c r="R256" s="134"/>
      <c r="S256" s="134"/>
      <c r="T256" s="134"/>
      <c r="U256" s="134"/>
      <c r="V256" s="134"/>
      <c r="W256" s="134"/>
      <c r="X256" s="134"/>
      <c r="Y256" s="134"/>
      <c r="Z256" s="134"/>
      <c r="AA256" s="134"/>
      <c r="AB256" s="134"/>
      <c r="AC256" s="134"/>
      <c r="AD256" s="134"/>
      <c r="AE256" s="144"/>
      <c r="AF256" s="134"/>
      <c r="AG256" s="134"/>
      <c r="AH256" s="144"/>
      <c r="AI256" s="144"/>
      <c r="AJ256" s="144"/>
    </row>
    <row r="257" spans="1:50" ht="15.95" customHeight="1">
      <c r="A257" s="142"/>
      <c r="B257" s="142"/>
      <c r="C257" s="142"/>
      <c r="D257" s="142" t="s">
        <v>32</v>
      </c>
      <c r="E257" s="142"/>
      <c r="F257" s="142"/>
      <c r="G257" s="142"/>
      <c r="H257" s="142"/>
      <c r="I257" s="134"/>
      <c r="J257" s="134"/>
      <c r="K257" s="134"/>
      <c r="L257" s="134"/>
      <c r="M257" s="134"/>
      <c r="N257" s="134"/>
      <c r="O257" s="134"/>
      <c r="P257" s="134"/>
      <c r="Q257" s="134"/>
      <c r="R257" s="134"/>
      <c r="S257" s="134"/>
      <c r="T257" s="134"/>
      <c r="U257" s="134"/>
      <c r="V257" s="134"/>
      <c r="W257" s="134"/>
      <c r="X257" s="134"/>
      <c r="Y257" s="134"/>
      <c r="Z257" s="134"/>
      <c r="AA257" s="134"/>
      <c r="AB257" s="134"/>
      <c r="AC257" s="134"/>
      <c r="AD257" s="134"/>
      <c r="AE257" s="144"/>
      <c r="AF257" s="134"/>
      <c r="AG257" s="134"/>
      <c r="AH257" s="144"/>
      <c r="AI257" s="144"/>
      <c r="AJ257" s="144"/>
    </row>
    <row r="258" spans="1:50" ht="18.75">
      <c r="A258" s="134" t="s">
        <v>62</v>
      </c>
      <c r="B258" s="134"/>
      <c r="C258" s="134"/>
      <c r="D258" s="134"/>
      <c r="E258" s="134"/>
      <c r="F258" s="134"/>
      <c r="G258" s="134"/>
      <c r="H258" s="134"/>
      <c r="I258" s="134"/>
      <c r="J258" s="134"/>
      <c r="K258" s="134"/>
      <c r="L258" s="134"/>
      <c r="M258" s="134"/>
      <c r="N258" s="134"/>
      <c r="O258" s="134"/>
      <c r="P258" s="134"/>
      <c r="Q258" s="134"/>
      <c r="R258" s="134"/>
      <c r="S258" s="134"/>
      <c r="T258" s="134"/>
      <c r="U258" s="134"/>
      <c r="V258" s="134"/>
      <c r="W258" s="134"/>
      <c r="X258" s="134"/>
      <c r="Y258" s="134"/>
      <c r="Z258" s="134"/>
      <c r="AA258" s="134"/>
      <c r="AB258" s="134"/>
      <c r="AC258" s="134"/>
      <c r="AD258" s="134"/>
      <c r="AE258" s="134"/>
      <c r="AF258" s="134"/>
      <c r="AG258" s="134"/>
      <c r="AH258" s="134"/>
      <c r="AI258" s="134"/>
      <c r="AJ258" s="134"/>
    </row>
    <row r="259" spans="1:50" ht="6.75" customHeight="1">
      <c r="A259" s="586" t="s">
        <v>61</v>
      </c>
      <c r="B259" s="586"/>
      <c r="C259" s="586"/>
      <c r="D259" s="586"/>
      <c r="E259" s="586"/>
      <c r="F259" s="586"/>
      <c r="G259" s="586"/>
      <c r="H259" s="586"/>
      <c r="I259" s="586"/>
      <c r="J259" s="586"/>
      <c r="K259" s="586"/>
      <c r="L259" s="586"/>
      <c r="M259" s="586"/>
      <c r="N259" s="586"/>
      <c r="O259" s="586"/>
      <c r="P259" s="586"/>
      <c r="Q259" s="586"/>
      <c r="R259" s="586"/>
      <c r="S259" s="586"/>
      <c r="T259" s="586"/>
      <c r="U259" s="586"/>
      <c r="V259" s="586"/>
      <c r="W259" s="586"/>
      <c r="X259" s="586"/>
      <c r="Y259" s="586"/>
      <c r="Z259" s="586"/>
      <c r="AA259" s="586"/>
      <c r="AB259" s="586"/>
      <c r="AC259" s="586"/>
      <c r="AD259" s="586"/>
      <c r="AE259" s="586"/>
      <c r="AF259" s="586"/>
      <c r="AG259" s="586"/>
      <c r="AH259" s="586"/>
      <c r="AI259" s="134"/>
      <c r="AJ259" s="134"/>
    </row>
    <row r="260" spans="1:50" ht="18.75" customHeight="1">
      <c r="A260" s="586"/>
      <c r="B260" s="586"/>
      <c r="C260" s="586"/>
      <c r="D260" s="586"/>
      <c r="E260" s="586"/>
      <c r="F260" s="586"/>
      <c r="G260" s="586"/>
      <c r="H260" s="586"/>
      <c r="I260" s="586"/>
      <c r="J260" s="586"/>
      <c r="K260" s="586"/>
      <c r="L260" s="586"/>
      <c r="M260" s="586"/>
      <c r="N260" s="586"/>
      <c r="O260" s="586"/>
      <c r="P260" s="586"/>
      <c r="Q260" s="586"/>
      <c r="R260" s="586"/>
      <c r="S260" s="586"/>
      <c r="T260" s="586"/>
      <c r="U260" s="586"/>
      <c r="V260" s="586"/>
      <c r="W260" s="586"/>
      <c r="X260" s="586"/>
      <c r="Y260" s="586"/>
      <c r="Z260" s="586"/>
      <c r="AA260" s="586"/>
      <c r="AB260" s="586"/>
      <c r="AC260" s="586"/>
      <c r="AD260" s="586"/>
      <c r="AE260" s="586"/>
      <c r="AF260" s="586"/>
      <c r="AG260" s="586"/>
      <c r="AH260" s="586"/>
      <c r="AI260" s="587" t="s">
        <v>29</v>
      </c>
      <c r="AJ260" s="586">
        <v>6</v>
      </c>
    </row>
    <row r="261" spans="1:50" ht="13.5" customHeight="1">
      <c r="A261" s="586"/>
      <c r="B261" s="586"/>
      <c r="C261" s="586"/>
      <c r="D261" s="586"/>
      <c r="E261" s="586"/>
      <c r="F261" s="586"/>
      <c r="G261" s="586"/>
      <c r="H261" s="586"/>
      <c r="I261" s="586"/>
      <c r="J261" s="586"/>
      <c r="K261" s="586"/>
      <c r="L261" s="586"/>
      <c r="M261" s="586"/>
      <c r="N261" s="586"/>
      <c r="O261" s="586"/>
      <c r="P261" s="586"/>
      <c r="Q261" s="586"/>
      <c r="R261" s="586"/>
      <c r="S261" s="586"/>
      <c r="T261" s="586"/>
      <c r="U261" s="586"/>
      <c r="V261" s="586"/>
      <c r="W261" s="586"/>
      <c r="X261" s="586"/>
      <c r="Y261" s="586"/>
      <c r="Z261" s="586"/>
      <c r="AA261" s="586"/>
      <c r="AB261" s="586"/>
      <c r="AC261" s="586"/>
      <c r="AD261" s="586"/>
      <c r="AE261" s="586"/>
      <c r="AF261" s="586"/>
      <c r="AG261" s="586"/>
      <c r="AH261" s="586"/>
      <c r="AI261" s="587"/>
      <c r="AJ261" s="586"/>
    </row>
    <row r="262" spans="1:50" ht="19.5" thickBot="1">
      <c r="A262" s="134"/>
      <c r="B262" s="134"/>
      <c r="C262" s="134"/>
      <c r="D262" s="134"/>
      <c r="E262" s="134"/>
      <c r="F262" s="134"/>
      <c r="G262" s="134"/>
      <c r="H262" s="134"/>
      <c r="I262" s="134"/>
      <c r="J262" s="134"/>
      <c r="K262" s="134"/>
      <c r="L262" s="134"/>
      <c r="M262" s="134"/>
      <c r="N262" s="134"/>
      <c r="O262" s="134"/>
      <c r="P262" s="134"/>
      <c r="Q262" s="134"/>
      <c r="R262" s="134"/>
      <c r="S262" s="134"/>
      <c r="T262" s="134"/>
      <c r="U262" s="134"/>
      <c r="V262" s="134"/>
      <c r="W262" s="134"/>
      <c r="X262" s="134"/>
      <c r="Y262" s="134"/>
      <c r="Z262" s="134"/>
      <c r="AA262" s="134"/>
      <c r="AB262" s="134"/>
      <c r="AC262" s="134"/>
      <c r="AD262" s="134"/>
      <c r="AE262" s="134"/>
      <c r="AF262" s="134"/>
      <c r="AG262" s="134"/>
      <c r="AH262" s="134"/>
      <c r="AI262" s="134"/>
      <c r="AJ262" s="134"/>
    </row>
    <row r="263" spans="1:50" ht="19.5" customHeight="1">
      <c r="A263" s="554" t="s">
        <v>60</v>
      </c>
      <c r="B263" s="555"/>
      <c r="C263" s="555"/>
      <c r="D263" s="555"/>
      <c r="E263" s="555"/>
      <c r="F263" s="555"/>
      <c r="G263" s="555"/>
      <c r="H263" s="555"/>
      <c r="I263" s="555"/>
      <c r="J263" s="555"/>
      <c r="K263" s="555"/>
      <c r="L263" s="555"/>
      <c r="M263" s="555"/>
      <c r="N263" s="555"/>
      <c r="O263" s="556"/>
      <c r="P263" s="557" t="s">
        <v>59</v>
      </c>
      <c r="Q263" s="539"/>
      <c r="R263" s="539"/>
      <c r="S263" s="539"/>
      <c r="T263" s="540"/>
      <c r="U263" s="561">
        <f>$U$6</f>
        <v>0</v>
      </c>
      <c r="V263" s="562"/>
      <c r="W263" s="562"/>
      <c r="X263" s="562"/>
      <c r="Y263" s="562"/>
      <c r="Z263" s="562"/>
      <c r="AA263" s="562"/>
      <c r="AB263" s="562"/>
      <c r="AC263" s="562"/>
      <c r="AD263" s="562"/>
      <c r="AE263" s="562"/>
      <c r="AF263" s="562"/>
      <c r="AG263" s="562"/>
      <c r="AH263" s="562"/>
      <c r="AI263" s="562"/>
      <c r="AJ263" s="563"/>
    </row>
    <row r="264" spans="1:50" ht="19.5" customHeight="1">
      <c r="A264" s="567">
        <f>$A$7</f>
        <v>0</v>
      </c>
      <c r="B264" s="568"/>
      <c r="C264" s="568"/>
      <c r="D264" s="568"/>
      <c r="E264" s="568"/>
      <c r="F264" s="568"/>
      <c r="G264" s="571" t="s">
        <v>25</v>
      </c>
      <c r="H264" s="571"/>
      <c r="I264" s="573" t="str">
        <f>$I$7</f>
        <v/>
      </c>
      <c r="J264" s="573"/>
      <c r="K264" s="573"/>
      <c r="L264" s="573"/>
      <c r="M264" s="573"/>
      <c r="N264" s="573"/>
      <c r="O264" s="574"/>
      <c r="P264" s="558"/>
      <c r="Q264" s="559"/>
      <c r="R264" s="559"/>
      <c r="S264" s="559"/>
      <c r="T264" s="560"/>
      <c r="U264" s="564"/>
      <c r="V264" s="565"/>
      <c r="W264" s="565"/>
      <c r="X264" s="565"/>
      <c r="Y264" s="565"/>
      <c r="Z264" s="565"/>
      <c r="AA264" s="565"/>
      <c r="AB264" s="565"/>
      <c r="AC264" s="565"/>
      <c r="AD264" s="565"/>
      <c r="AE264" s="565"/>
      <c r="AF264" s="565"/>
      <c r="AG264" s="565"/>
      <c r="AH264" s="565"/>
      <c r="AI264" s="565"/>
      <c r="AJ264" s="566"/>
    </row>
    <row r="265" spans="1:50" ht="17.45" customHeight="1">
      <c r="A265" s="569"/>
      <c r="B265" s="570"/>
      <c r="C265" s="570"/>
      <c r="D265" s="570"/>
      <c r="E265" s="570"/>
      <c r="F265" s="570"/>
      <c r="G265" s="572"/>
      <c r="H265" s="572"/>
      <c r="I265" s="575"/>
      <c r="J265" s="575"/>
      <c r="K265" s="575"/>
      <c r="L265" s="575"/>
      <c r="M265" s="575"/>
      <c r="N265" s="575"/>
      <c r="O265" s="576"/>
      <c r="P265" s="577" t="s">
        <v>58</v>
      </c>
      <c r="Q265" s="578"/>
      <c r="R265" s="578"/>
      <c r="S265" s="578"/>
      <c r="T265" s="579"/>
      <c r="U265" s="580">
        <f>$U$8</f>
        <v>0</v>
      </c>
      <c r="V265" s="581"/>
      <c r="W265" s="581"/>
      <c r="X265" s="581"/>
      <c r="Y265" s="581"/>
      <c r="Z265" s="581"/>
      <c r="AA265" s="581"/>
      <c r="AB265" s="581"/>
      <c r="AC265" s="581"/>
      <c r="AD265" s="581"/>
      <c r="AE265" s="581"/>
      <c r="AF265" s="581"/>
      <c r="AG265" s="581"/>
      <c r="AH265" s="581"/>
      <c r="AI265" s="581"/>
      <c r="AJ265" s="582"/>
    </row>
    <row r="266" spans="1:50" ht="17.45" customHeight="1">
      <c r="A266" s="583" t="s">
        <v>57</v>
      </c>
      <c r="B266" s="584"/>
      <c r="C266" s="584"/>
      <c r="D266" s="584"/>
      <c r="E266" s="584"/>
      <c r="F266" s="584"/>
      <c r="G266" s="584"/>
      <c r="H266" s="584"/>
      <c r="I266" s="584"/>
      <c r="J266" s="584"/>
      <c r="K266" s="584"/>
      <c r="L266" s="584"/>
      <c r="M266" s="584"/>
      <c r="N266" s="584"/>
      <c r="O266" s="585"/>
      <c r="P266" s="558"/>
      <c r="Q266" s="559"/>
      <c r="R266" s="559"/>
      <c r="S266" s="559"/>
      <c r="T266" s="560"/>
      <c r="U266" s="564"/>
      <c r="V266" s="565"/>
      <c r="W266" s="565"/>
      <c r="X266" s="565"/>
      <c r="Y266" s="565"/>
      <c r="Z266" s="565"/>
      <c r="AA266" s="565"/>
      <c r="AB266" s="565"/>
      <c r="AC266" s="565"/>
      <c r="AD266" s="565"/>
      <c r="AE266" s="565"/>
      <c r="AF266" s="565"/>
      <c r="AG266" s="565"/>
      <c r="AH266" s="565"/>
      <c r="AI266" s="565"/>
      <c r="AJ266" s="566"/>
    </row>
    <row r="267" spans="1:50" ht="24.95" customHeight="1" thickBot="1">
      <c r="A267" s="527" t="str">
        <f>$A$10</f>
        <v/>
      </c>
      <c r="B267" s="528"/>
      <c r="C267" s="528"/>
      <c r="D267" s="528"/>
      <c r="E267" s="528"/>
      <c r="F267" s="528"/>
      <c r="G267" s="528"/>
      <c r="H267" s="529" t="s">
        <v>24</v>
      </c>
      <c r="I267" s="529"/>
      <c r="J267" s="528" t="str">
        <f>$J$10</f>
        <v/>
      </c>
      <c r="K267" s="528"/>
      <c r="L267" s="528"/>
      <c r="M267" s="528"/>
      <c r="N267" s="528"/>
      <c r="O267" s="530"/>
      <c r="P267" s="531" t="s">
        <v>56</v>
      </c>
      <c r="Q267" s="532"/>
      <c r="R267" s="532"/>
      <c r="S267" s="532"/>
      <c r="T267" s="533"/>
      <c r="U267" s="534">
        <f>$U$10</f>
        <v>0</v>
      </c>
      <c r="V267" s="535"/>
      <c r="W267" s="535"/>
      <c r="X267" s="535"/>
      <c r="Y267" s="535"/>
      <c r="Z267" s="535"/>
      <c r="AA267" s="535"/>
      <c r="AB267" s="535"/>
      <c r="AC267" s="535"/>
      <c r="AD267" s="535"/>
      <c r="AE267" s="535"/>
      <c r="AF267" s="535"/>
      <c r="AG267" s="536"/>
      <c r="AH267" s="537" t="s">
        <v>55</v>
      </c>
      <c r="AI267" s="533"/>
      <c r="AJ267" s="145" t="str">
        <f>IF($AJ$10="","",$AJ$10)</f>
        <v/>
      </c>
    </row>
    <row r="268" spans="1:50" ht="30" customHeight="1">
      <c r="A268" s="538" t="s">
        <v>54</v>
      </c>
      <c r="B268" s="539"/>
      <c r="C268" s="539"/>
      <c r="D268" s="539"/>
      <c r="E268" s="539"/>
      <c r="F268" s="540"/>
      <c r="G268" s="544" t="s">
        <v>53</v>
      </c>
      <c r="H268" s="539"/>
      <c r="I268" s="539"/>
      <c r="J268" s="539"/>
      <c r="K268" s="539"/>
      <c r="L268" s="539"/>
      <c r="M268" s="539"/>
      <c r="N268" s="540"/>
      <c r="O268" s="546" t="s">
        <v>52</v>
      </c>
      <c r="P268" s="544" t="s">
        <v>51</v>
      </c>
      <c r="Q268" s="539"/>
      <c r="R268" s="539"/>
      <c r="S268" s="539"/>
      <c r="T268" s="540"/>
      <c r="U268" s="548" t="s">
        <v>50</v>
      </c>
      <c r="V268" s="549"/>
      <c r="W268" s="549"/>
      <c r="X268" s="549"/>
      <c r="Y268" s="549"/>
      <c r="Z268" s="549"/>
      <c r="AA268" s="550"/>
      <c r="AB268" s="548" t="s">
        <v>49</v>
      </c>
      <c r="AC268" s="539"/>
      <c r="AD268" s="539"/>
      <c r="AE268" s="539"/>
      <c r="AF268" s="539"/>
      <c r="AG268" s="540"/>
      <c r="AH268" s="548" t="s">
        <v>48</v>
      </c>
      <c r="AI268" s="550"/>
      <c r="AJ268" s="511" t="s">
        <v>19</v>
      </c>
    </row>
    <row r="269" spans="1:50" ht="30" customHeight="1" thickBot="1">
      <c r="A269" s="541"/>
      <c r="B269" s="542"/>
      <c r="C269" s="542"/>
      <c r="D269" s="542"/>
      <c r="E269" s="542"/>
      <c r="F269" s="543"/>
      <c r="G269" s="545"/>
      <c r="H269" s="542"/>
      <c r="I269" s="542"/>
      <c r="J269" s="542"/>
      <c r="K269" s="542"/>
      <c r="L269" s="542"/>
      <c r="M269" s="542"/>
      <c r="N269" s="543"/>
      <c r="O269" s="547"/>
      <c r="P269" s="545"/>
      <c r="Q269" s="542"/>
      <c r="R269" s="542"/>
      <c r="S269" s="542"/>
      <c r="T269" s="543"/>
      <c r="U269" s="551"/>
      <c r="V269" s="552"/>
      <c r="W269" s="552"/>
      <c r="X269" s="552"/>
      <c r="Y269" s="552"/>
      <c r="Z269" s="552"/>
      <c r="AA269" s="553"/>
      <c r="AB269" s="545"/>
      <c r="AC269" s="542"/>
      <c r="AD269" s="542"/>
      <c r="AE269" s="542"/>
      <c r="AF269" s="542"/>
      <c r="AG269" s="543"/>
      <c r="AH269" s="551"/>
      <c r="AI269" s="553"/>
      <c r="AJ269" s="512"/>
      <c r="AL269" s="178"/>
      <c r="AM269" s="178"/>
      <c r="AN269" s="178"/>
      <c r="AO269" s="178"/>
      <c r="AP269" s="178"/>
      <c r="AQ269" s="178"/>
      <c r="AR269" s="178"/>
      <c r="AS269" s="178"/>
      <c r="AT269" s="178"/>
      <c r="AU269" s="178"/>
      <c r="AV269" s="178"/>
      <c r="AW269" s="178"/>
      <c r="AX269" s="178"/>
    </row>
    <row r="270" spans="1:50" ht="26.1" customHeight="1">
      <c r="A270" s="513"/>
      <c r="B270" s="514"/>
      <c r="C270" s="514"/>
      <c r="D270" s="514"/>
      <c r="E270" s="514"/>
      <c r="F270" s="515"/>
      <c r="G270" s="516"/>
      <c r="H270" s="517"/>
      <c r="I270" s="517"/>
      <c r="J270" s="517"/>
      <c r="K270" s="517"/>
      <c r="L270" s="517"/>
      <c r="M270" s="517"/>
      <c r="N270" s="518"/>
      <c r="O270" s="302"/>
      <c r="P270" s="494"/>
      <c r="Q270" s="495"/>
      <c r="R270" s="495"/>
      <c r="S270" s="495"/>
      <c r="T270" s="496"/>
      <c r="U270" s="519"/>
      <c r="V270" s="520"/>
      <c r="W270" s="520"/>
      <c r="X270" s="520"/>
      <c r="Y270" s="520"/>
      <c r="Z270" s="520"/>
      <c r="AA270" s="521"/>
      <c r="AB270" s="522"/>
      <c r="AC270" s="523"/>
      <c r="AD270" s="523"/>
      <c r="AE270" s="523"/>
      <c r="AF270" s="523"/>
      <c r="AG270" s="524"/>
      <c r="AH270" s="525"/>
      <c r="AI270" s="526"/>
      <c r="AJ270" s="307"/>
    </row>
    <row r="271" spans="1:50" ht="26.1" customHeight="1">
      <c r="A271" s="440"/>
      <c r="B271" s="441"/>
      <c r="C271" s="441"/>
      <c r="D271" s="441"/>
      <c r="E271" s="441"/>
      <c r="F271" s="442"/>
      <c r="G271" s="449"/>
      <c r="H271" s="450"/>
      <c r="I271" s="450"/>
      <c r="J271" s="450"/>
      <c r="K271" s="450"/>
      <c r="L271" s="450"/>
      <c r="M271" s="450"/>
      <c r="N271" s="451"/>
      <c r="O271" s="303"/>
      <c r="P271" s="470"/>
      <c r="Q271" s="471"/>
      <c r="R271" s="471"/>
      <c r="S271" s="471"/>
      <c r="T271" s="472"/>
      <c r="U271" s="473"/>
      <c r="V271" s="474"/>
      <c r="W271" s="474"/>
      <c r="X271" s="474"/>
      <c r="Y271" s="474"/>
      <c r="Z271" s="474"/>
      <c r="AA271" s="475"/>
      <c r="AB271" s="476"/>
      <c r="AC271" s="477"/>
      <c r="AD271" s="477"/>
      <c r="AE271" s="477"/>
      <c r="AF271" s="477"/>
      <c r="AG271" s="478"/>
      <c r="AH271" s="466"/>
      <c r="AI271" s="467"/>
      <c r="AJ271" s="308"/>
    </row>
    <row r="272" spans="1:50" ht="26.1" customHeight="1">
      <c r="A272" s="488"/>
      <c r="B272" s="489"/>
      <c r="C272" s="489"/>
      <c r="D272" s="489"/>
      <c r="E272" s="489"/>
      <c r="F272" s="490"/>
      <c r="G272" s="491"/>
      <c r="H272" s="492"/>
      <c r="I272" s="492"/>
      <c r="J272" s="492"/>
      <c r="K272" s="492"/>
      <c r="L272" s="492"/>
      <c r="M272" s="492"/>
      <c r="N272" s="493"/>
      <c r="O272" s="304"/>
      <c r="P272" s="508"/>
      <c r="Q272" s="509"/>
      <c r="R272" s="509"/>
      <c r="S272" s="509"/>
      <c r="T272" s="510"/>
      <c r="U272" s="502"/>
      <c r="V272" s="503"/>
      <c r="W272" s="503"/>
      <c r="X272" s="503"/>
      <c r="Y272" s="503"/>
      <c r="Z272" s="503"/>
      <c r="AA272" s="504"/>
      <c r="AB272" s="505"/>
      <c r="AC272" s="506"/>
      <c r="AD272" s="506"/>
      <c r="AE272" s="506"/>
      <c r="AF272" s="506"/>
      <c r="AG272" s="507"/>
      <c r="AH272" s="497"/>
      <c r="AI272" s="498"/>
      <c r="AJ272" s="309"/>
    </row>
    <row r="273" spans="1:36" ht="26.1" customHeight="1">
      <c r="A273" s="437"/>
      <c r="B273" s="438"/>
      <c r="C273" s="438"/>
      <c r="D273" s="438"/>
      <c r="E273" s="438"/>
      <c r="F273" s="439"/>
      <c r="G273" s="446"/>
      <c r="H273" s="447"/>
      <c r="I273" s="447"/>
      <c r="J273" s="447"/>
      <c r="K273" s="447"/>
      <c r="L273" s="447"/>
      <c r="M273" s="447"/>
      <c r="N273" s="448"/>
      <c r="O273" s="305"/>
      <c r="P273" s="494"/>
      <c r="Q273" s="495"/>
      <c r="R273" s="495"/>
      <c r="S273" s="495"/>
      <c r="T273" s="496"/>
      <c r="U273" s="458"/>
      <c r="V273" s="459"/>
      <c r="W273" s="459"/>
      <c r="X273" s="459"/>
      <c r="Y273" s="459"/>
      <c r="Z273" s="459"/>
      <c r="AA273" s="460"/>
      <c r="AB273" s="461"/>
      <c r="AC273" s="462"/>
      <c r="AD273" s="462"/>
      <c r="AE273" s="462"/>
      <c r="AF273" s="462"/>
      <c r="AG273" s="463"/>
      <c r="AH273" s="464"/>
      <c r="AI273" s="465"/>
      <c r="AJ273" s="310"/>
    </row>
    <row r="274" spans="1:36" ht="26.1" customHeight="1">
      <c r="A274" s="440"/>
      <c r="B274" s="441"/>
      <c r="C274" s="441"/>
      <c r="D274" s="441"/>
      <c r="E274" s="441"/>
      <c r="F274" s="442"/>
      <c r="G274" s="449"/>
      <c r="H274" s="450"/>
      <c r="I274" s="450"/>
      <c r="J274" s="450"/>
      <c r="K274" s="450"/>
      <c r="L274" s="450"/>
      <c r="M274" s="450"/>
      <c r="N274" s="451"/>
      <c r="O274" s="303"/>
      <c r="P274" s="470"/>
      <c r="Q274" s="471"/>
      <c r="R274" s="471"/>
      <c r="S274" s="471"/>
      <c r="T274" s="472"/>
      <c r="U274" s="473"/>
      <c r="V274" s="474"/>
      <c r="W274" s="474"/>
      <c r="X274" s="474"/>
      <c r="Y274" s="474"/>
      <c r="Z274" s="474"/>
      <c r="AA274" s="475"/>
      <c r="AB274" s="476"/>
      <c r="AC274" s="477"/>
      <c r="AD274" s="477"/>
      <c r="AE274" s="477"/>
      <c r="AF274" s="477"/>
      <c r="AG274" s="478"/>
      <c r="AH274" s="466"/>
      <c r="AI274" s="467"/>
      <c r="AJ274" s="308"/>
    </row>
    <row r="275" spans="1:36" ht="26.1" customHeight="1">
      <c r="A275" s="488"/>
      <c r="B275" s="489"/>
      <c r="C275" s="489"/>
      <c r="D275" s="489"/>
      <c r="E275" s="489"/>
      <c r="F275" s="490"/>
      <c r="G275" s="491"/>
      <c r="H275" s="492"/>
      <c r="I275" s="492"/>
      <c r="J275" s="492"/>
      <c r="K275" s="492"/>
      <c r="L275" s="492"/>
      <c r="M275" s="492"/>
      <c r="N275" s="493"/>
      <c r="O275" s="304"/>
      <c r="P275" s="508"/>
      <c r="Q275" s="509"/>
      <c r="R275" s="509"/>
      <c r="S275" s="509"/>
      <c r="T275" s="510"/>
      <c r="U275" s="502"/>
      <c r="V275" s="503"/>
      <c r="W275" s="503"/>
      <c r="X275" s="503"/>
      <c r="Y275" s="503"/>
      <c r="Z275" s="503"/>
      <c r="AA275" s="504"/>
      <c r="AB275" s="505"/>
      <c r="AC275" s="506"/>
      <c r="AD275" s="506"/>
      <c r="AE275" s="506"/>
      <c r="AF275" s="506"/>
      <c r="AG275" s="507"/>
      <c r="AH275" s="497"/>
      <c r="AI275" s="498"/>
      <c r="AJ275" s="309"/>
    </row>
    <row r="276" spans="1:36" ht="26.1" customHeight="1">
      <c r="A276" s="437"/>
      <c r="B276" s="438"/>
      <c r="C276" s="438"/>
      <c r="D276" s="438"/>
      <c r="E276" s="438"/>
      <c r="F276" s="439"/>
      <c r="G276" s="446"/>
      <c r="H276" s="447"/>
      <c r="I276" s="447"/>
      <c r="J276" s="447"/>
      <c r="K276" s="447"/>
      <c r="L276" s="447"/>
      <c r="M276" s="447"/>
      <c r="N276" s="448"/>
      <c r="O276" s="305"/>
      <c r="P276" s="494"/>
      <c r="Q276" s="495"/>
      <c r="R276" s="495"/>
      <c r="S276" s="495"/>
      <c r="T276" s="496"/>
      <c r="U276" s="458"/>
      <c r="V276" s="459"/>
      <c r="W276" s="459"/>
      <c r="X276" s="459"/>
      <c r="Y276" s="459"/>
      <c r="Z276" s="459"/>
      <c r="AA276" s="460"/>
      <c r="AB276" s="461"/>
      <c r="AC276" s="462"/>
      <c r="AD276" s="462"/>
      <c r="AE276" s="462"/>
      <c r="AF276" s="462"/>
      <c r="AG276" s="463"/>
      <c r="AH276" s="464"/>
      <c r="AI276" s="465"/>
      <c r="AJ276" s="310"/>
    </row>
    <row r="277" spans="1:36" ht="26.1" customHeight="1">
      <c r="A277" s="440"/>
      <c r="B277" s="441"/>
      <c r="C277" s="441"/>
      <c r="D277" s="441"/>
      <c r="E277" s="441"/>
      <c r="F277" s="442"/>
      <c r="G277" s="449"/>
      <c r="H277" s="450"/>
      <c r="I277" s="450"/>
      <c r="J277" s="450"/>
      <c r="K277" s="450"/>
      <c r="L277" s="450"/>
      <c r="M277" s="450"/>
      <c r="N277" s="451"/>
      <c r="O277" s="303"/>
      <c r="P277" s="470"/>
      <c r="Q277" s="471"/>
      <c r="R277" s="471"/>
      <c r="S277" s="471"/>
      <c r="T277" s="472"/>
      <c r="U277" s="473"/>
      <c r="V277" s="474"/>
      <c r="W277" s="474"/>
      <c r="X277" s="474"/>
      <c r="Y277" s="474"/>
      <c r="Z277" s="474"/>
      <c r="AA277" s="475"/>
      <c r="AB277" s="476"/>
      <c r="AC277" s="477"/>
      <c r="AD277" s="477"/>
      <c r="AE277" s="477"/>
      <c r="AF277" s="477"/>
      <c r="AG277" s="478"/>
      <c r="AH277" s="466"/>
      <c r="AI277" s="467"/>
      <c r="AJ277" s="308"/>
    </row>
    <row r="278" spans="1:36" ht="26.1" customHeight="1">
      <c r="A278" s="488"/>
      <c r="B278" s="489"/>
      <c r="C278" s="489"/>
      <c r="D278" s="489"/>
      <c r="E278" s="489"/>
      <c r="F278" s="490"/>
      <c r="G278" s="491"/>
      <c r="H278" s="492"/>
      <c r="I278" s="492"/>
      <c r="J278" s="492"/>
      <c r="K278" s="492"/>
      <c r="L278" s="492"/>
      <c r="M278" s="492"/>
      <c r="N278" s="493"/>
      <c r="O278" s="304"/>
      <c r="P278" s="508"/>
      <c r="Q278" s="509"/>
      <c r="R278" s="509"/>
      <c r="S278" s="509"/>
      <c r="T278" s="510"/>
      <c r="U278" s="502"/>
      <c r="V278" s="503"/>
      <c r="W278" s="503"/>
      <c r="X278" s="503"/>
      <c r="Y278" s="503"/>
      <c r="Z278" s="503"/>
      <c r="AA278" s="504"/>
      <c r="AB278" s="505"/>
      <c r="AC278" s="506"/>
      <c r="AD278" s="506"/>
      <c r="AE278" s="506"/>
      <c r="AF278" s="506"/>
      <c r="AG278" s="507"/>
      <c r="AH278" s="497"/>
      <c r="AI278" s="498"/>
      <c r="AJ278" s="309"/>
    </row>
    <row r="279" spans="1:36" ht="26.1" customHeight="1">
      <c r="A279" s="437"/>
      <c r="B279" s="438"/>
      <c r="C279" s="438"/>
      <c r="D279" s="438"/>
      <c r="E279" s="438"/>
      <c r="F279" s="439"/>
      <c r="G279" s="446"/>
      <c r="H279" s="447"/>
      <c r="I279" s="447"/>
      <c r="J279" s="447"/>
      <c r="K279" s="447"/>
      <c r="L279" s="447"/>
      <c r="M279" s="447"/>
      <c r="N279" s="448"/>
      <c r="O279" s="305"/>
      <c r="P279" s="494"/>
      <c r="Q279" s="495"/>
      <c r="R279" s="495"/>
      <c r="S279" s="495"/>
      <c r="T279" s="496"/>
      <c r="U279" s="458"/>
      <c r="V279" s="459"/>
      <c r="W279" s="459"/>
      <c r="X279" s="459"/>
      <c r="Y279" s="459"/>
      <c r="Z279" s="459"/>
      <c r="AA279" s="460"/>
      <c r="AB279" s="461"/>
      <c r="AC279" s="462"/>
      <c r="AD279" s="462"/>
      <c r="AE279" s="462"/>
      <c r="AF279" s="462"/>
      <c r="AG279" s="463"/>
      <c r="AH279" s="464"/>
      <c r="AI279" s="465"/>
      <c r="AJ279" s="310"/>
    </row>
    <row r="280" spans="1:36" ht="26.1" customHeight="1">
      <c r="A280" s="440"/>
      <c r="B280" s="441"/>
      <c r="C280" s="441"/>
      <c r="D280" s="441"/>
      <c r="E280" s="441"/>
      <c r="F280" s="442"/>
      <c r="G280" s="449"/>
      <c r="H280" s="450"/>
      <c r="I280" s="450"/>
      <c r="J280" s="450"/>
      <c r="K280" s="450"/>
      <c r="L280" s="450"/>
      <c r="M280" s="450"/>
      <c r="N280" s="451"/>
      <c r="O280" s="303"/>
      <c r="P280" s="470"/>
      <c r="Q280" s="471"/>
      <c r="R280" s="471"/>
      <c r="S280" s="471"/>
      <c r="T280" s="472"/>
      <c r="U280" s="473"/>
      <c r="V280" s="474"/>
      <c r="W280" s="474"/>
      <c r="X280" s="474"/>
      <c r="Y280" s="474"/>
      <c r="Z280" s="474"/>
      <c r="AA280" s="475"/>
      <c r="AB280" s="476"/>
      <c r="AC280" s="477"/>
      <c r="AD280" s="477"/>
      <c r="AE280" s="477"/>
      <c r="AF280" s="477"/>
      <c r="AG280" s="478"/>
      <c r="AH280" s="466"/>
      <c r="AI280" s="467"/>
      <c r="AJ280" s="308"/>
    </row>
    <row r="281" spans="1:36" ht="26.1" customHeight="1">
      <c r="A281" s="488"/>
      <c r="B281" s="489"/>
      <c r="C281" s="489"/>
      <c r="D281" s="489"/>
      <c r="E281" s="489"/>
      <c r="F281" s="490"/>
      <c r="G281" s="491"/>
      <c r="H281" s="492"/>
      <c r="I281" s="492"/>
      <c r="J281" s="492"/>
      <c r="K281" s="492"/>
      <c r="L281" s="492"/>
      <c r="M281" s="492"/>
      <c r="N281" s="493"/>
      <c r="O281" s="304"/>
      <c r="P281" s="508"/>
      <c r="Q281" s="509"/>
      <c r="R281" s="509"/>
      <c r="S281" s="509"/>
      <c r="T281" s="510"/>
      <c r="U281" s="502"/>
      <c r="V281" s="503"/>
      <c r="W281" s="503"/>
      <c r="X281" s="503"/>
      <c r="Y281" s="503"/>
      <c r="Z281" s="503"/>
      <c r="AA281" s="504"/>
      <c r="AB281" s="505"/>
      <c r="AC281" s="506"/>
      <c r="AD281" s="506"/>
      <c r="AE281" s="506"/>
      <c r="AF281" s="506"/>
      <c r="AG281" s="507"/>
      <c r="AH281" s="497"/>
      <c r="AI281" s="498"/>
      <c r="AJ281" s="309"/>
    </row>
    <row r="282" spans="1:36" ht="26.1" customHeight="1">
      <c r="A282" s="437"/>
      <c r="B282" s="438"/>
      <c r="C282" s="438"/>
      <c r="D282" s="438"/>
      <c r="E282" s="438"/>
      <c r="F282" s="439"/>
      <c r="G282" s="446"/>
      <c r="H282" s="447"/>
      <c r="I282" s="447"/>
      <c r="J282" s="447"/>
      <c r="K282" s="447"/>
      <c r="L282" s="447"/>
      <c r="M282" s="447"/>
      <c r="N282" s="448"/>
      <c r="O282" s="305"/>
      <c r="P282" s="494"/>
      <c r="Q282" s="495"/>
      <c r="R282" s="495"/>
      <c r="S282" s="495"/>
      <c r="T282" s="496"/>
      <c r="U282" s="458"/>
      <c r="V282" s="459"/>
      <c r="W282" s="459"/>
      <c r="X282" s="459"/>
      <c r="Y282" s="459"/>
      <c r="Z282" s="459"/>
      <c r="AA282" s="460"/>
      <c r="AB282" s="461"/>
      <c r="AC282" s="462"/>
      <c r="AD282" s="462"/>
      <c r="AE282" s="462"/>
      <c r="AF282" s="462"/>
      <c r="AG282" s="463"/>
      <c r="AH282" s="464"/>
      <c r="AI282" s="465"/>
      <c r="AJ282" s="310"/>
    </row>
    <row r="283" spans="1:36" ht="26.1" customHeight="1">
      <c r="A283" s="440"/>
      <c r="B283" s="441"/>
      <c r="C283" s="441"/>
      <c r="D283" s="441"/>
      <c r="E283" s="441"/>
      <c r="F283" s="442"/>
      <c r="G283" s="449"/>
      <c r="H283" s="450"/>
      <c r="I283" s="450"/>
      <c r="J283" s="450"/>
      <c r="K283" s="450"/>
      <c r="L283" s="450"/>
      <c r="M283" s="450"/>
      <c r="N283" s="451"/>
      <c r="O283" s="303"/>
      <c r="P283" s="470"/>
      <c r="Q283" s="471"/>
      <c r="R283" s="471"/>
      <c r="S283" s="471"/>
      <c r="T283" s="472"/>
      <c r="U283" s="473"/>
      <c r="V283" s="474"/>
      <c r="W283" s="474"/>
      <c r="X283" s="474"/>
      <c r="Y283" s="474"/>
      <c r="Z283" s="474"/>
      <c r="AA283" s="475"/>
      <c r="AB283" s="476"/>
      <c r="AC283" s="477"/>
      <c r="AD283" s="477"/>
      <c r="AE283" s="477"/>
      <c r="AF283" s="477"/>
      <c r="AG283" s="478"/>
      <c r="AH283" s="466"/>
      <c r="AI283" s="467"/>
      <c r="AJ283" s="308"/>
    </row>
    <row r="284" spans="1:36" ht="26.1" customHeight="1">
      <c r="A284" s="488"/>
      <c r="B284" s="489"/>
      <c r="C284" s="489"/>
      <c r="D284" s="489"/>
      <c r="E284" s="489"/>
      <c r="F284" s="490"/>
      <c r="G284" s="491"/>
      <c r="H284" s="492"/>
      <c r="I284" s="492"/>
      <c r="J284" s="492"/>
      <c r="K284" s="492"/>
      <c r="L284" s="492"/>
      <c r="M284" s="492"/>
      <c r="N284" s="493"/>
      <c r="O284" s="304"/>
      <c r="P284" s="499"/>
      <c r="Q284" s="500"/>
      <c r="R284" s="500"/>
      <c r="S284" s="500"/>
      <c r="T284" s="501"/>
      <c r="U284" s="502"/>
      <c r="V284" s="503"/>
      <c r="W284" s="503"/>
      <c r="X284" s="503"/>
      <c r="Y284" s="503"/>
      <c r="Z284" s="503"/>
      <c r="AA284" s="504"/>
      <c r="AB284" s="505"/>
      <c r="AC284" s="506"/>
      <c r="AD284" s="506"/>
      <c r="AE284" s="506"/>
      <c r="AF284" s="506"/>
      <c r="AG284" s="507"/>
      <c r="AH284" s="497"/>
      <c r="AI284" s="498"/>
      <c r="AJ284" s="309"/>
    </row>
    <row r="285" spans="1:36" ht="26.1" customHeight="1">
      <c r="A285" s="437"/>
      <c r="B285" s="438"/>
      <c r="C285" s="438"/>
      <c r="D285" s="438"/>
      <c r="E285" s="438"/>
      <c r="F285" s="439"/>
      <c r="G285" s="446"/>
      <c r="H285" s="447"/>
      <c r="I285" s="447"/>
      <c r="J285" s="447"/>
      <c r="K285" s="447"/>
      <c r="L285" s="447"/>
      <c r="M285" s="447"/>
      <c r="N285" s="448"/>
      <c r="O285" s="305"/>
      <c r="P285" s="494"/>
      <c r="Q285" s="495"/>
      <c r="R285" s="495"/>
      <c r="S285" s="495"/>
      <c r="T285" s="496"/>
      <c r="U285" s="458"/>
      <c r="V285" s="459"/>
      <c r="W285" s="459"/>
      <c r="X285" s="459"/>
      <c r="Y285" s="459"/>
      <c r="Z285" s="459"/>
      <c r="AA285" s="460"/>
      <c r="AB285" s="461"/>
      <c r="AC285" s="462"/>
      <c r="AD285" s="462"/>
      <c r="AE285" s="462"/>
      <c r="AF285" s="462"/>
      <c r="AG285" s="463"/>
      <c r="AH285" s="464"/>
      <c r="AI285" s="465"/>
      <c r="AJ285" s="310"/>
    </row>
    <row r="286" spans="1:36" ht="26.1" customHeight="1">
      <c r="A286" s="440"/>
      <c r="B286" s="441"/>
      <c r="C286" s="441"/>
      <c r="D286" s="441"/>
      <c r="E286" s="441"/>
      <c r="F286" s="442"/>
      <c r="G286" s="449"/>
      <c r="H286" s="450"/>
      <c r="I286" s="450"/>
      <c r="J286" s="450"/>
      <c r="K286" s="450"/>
      <c r="L286" s="450"/>
      <c r="M286" s="450"/>
      <c r="N286" s="451"/>
      <c r="O286" s="303"/>
      <c r="P286" s="470"/>
      <c r="Q286" s="471"/>
      <c r="R286" s="471"/>
      <c r="S286" s="471"/>
      <c r="T286" s="472"/>
      <c r="U286" s="473"/>
      <c r="V286" s="474"/>
      <c r="W286" s="474"/>
      <c r="X286" s="474"/>
      <c r="Y286" s="474"/>
      <c r="Z286" s="474"/>
      <c r="AA286" s="475"/>
      <c r="AB286" s="476"/>
      <c r="AC286" s="477"/>
      <c r="AD286" s="477"/>
      <c r="AE286" s="477"/>
      <c r="AF286" s="477"/>
      <c r="AG286" s="478"/>
      <c r="AH286" s="466"/>
      <c r="AI286" s="467"/>
      <c r="AJ286" s="308"/>
    </row>
    <row r="287" spans="1:36" ht="26.1" customHeight="1">
      <c r="A287" s="488"/>
      <c r="B287" s="489"/>
      <c r="C287" s="489"/>
      <c r="D287" s="489"/>
      <c r="E287" s="489"/>
      <c r="F287" s="490"/>
      <c r="G287" s="491"/>
      <c r="H287" s="492"/>
      <c r="I287" s="492"/>
      <c r="J287" s="492"/>
      <c r="K287" s="492"/>
      <c r="L287" s="492"/>
      <c r="M287" s="492"/>
      <c r="N287" s="493"/>
      <c r="O287" s="304"/>
      <c r="P287" s="499"/>
      <c r="Q287" s="500"/>
      <c r="R287" s="500"/>
      <c r="S287" s="500"/>
      <c r="T287" s="501"/>
      <c r="U287" s="502"/>
      <c r="V287" s="503"/>
      <c r="W287" s="503"/>
      <c r="X287" s="503"/>
      <c r="Y287" s="503"/>
      <c r="Z287" s="503"/>
      <c r="AA287" s="504"/>
      <c r="AB287" s="505"/>
      <c r="AC287" s="506"/>
      <c r="AD287" s="506"/>
      <c r="AE287" s="506"/>
      <c r="AF287" s="506"/>
      <c r="AG287" s="507"/>
      <c r="AH287" s="497"/>
      <c r="AI287" s="498"/>
      <c r="AJ287" s="309"/>
    </row>
    <row r="288" spans="1:36" ht="26.1" customHeight="1">
      <c r="A288" s="437"/>
      <c r="B288" s="438"/>
      <c r="C288" s="438"/>
      <c r="D288" s="438"/>
      <c r="E288" s="438"/>
      <c r="F288" s="439"/>
      <c r="G288" s="446"/>
      <c r="H288" s="447"/>
      <c r="I288" s="447"/>
      <c r="J288" s="447"/>
      <c r="K288" s="447"/>
      <c r="L288" s="447"/>
      <c r="M288" s="447"/>
      <c r="N288" s="448"/>
      <c r="O288" s="305"/>
      <c r="P288" s="494"/>
      <c r="Q288" s="495"/>
      <c r="R288" s="495"/>
      <c r="S288" s="495"/>
      <c r="T288" s="496"/>
      <c r="U288" s="458"/>
      <c r="V288" s="459"/>
      <c r="W288" s="459"/>
      <c r="X288" s="459"/>
      <c r="Y288" s="459"/>
      <c r="Z288" s="459"/>
      <c r="AA288" s="460"/>
      <c r="AB288" s="461"/>
      <c r="AC288" s="462"/>
      <c r="AD288" s="462"/>
      <c r="AE288" s="462"/>
      <c r="AF288" s="462"/>
      <c r="AG288" s="463"/>
      <c r="AH288" s="464"/>
      <c r="AI288" s="465"/>
      <c r="AJ288" s="310"/>
    </row>
    <row r="289" spans="1:36" ht="26.1" customHeight="1">
      <c r="A289" s="440"/>
      <c r="B289" s="441"/>
      <c r="C289" s="441"/>
      <c r="D289" s="441"/>
      <c r="E289" s="441"/>
      <c r="F289" s="442"/>
      <c r="G289" s="449"/>
      <c r="H289" s="450"/>
      <c r="I289" s="450"/>
      <c r="J289" s="450"/>
      <c r="K289" s="450"/>
      <c r="L289" s="450"/>
      <c r="M289" s="450"/>
      <c r="N289" s="451"/>
      <c r="O289" s="303"/>
      <c r="P289" s="470"/>
      <c r="Q289" s="471"/>
      <c r="R289" s="471"/>
      <c r="S289" s="471"/>
      <c r="T289" s="472"/>
      <c r="U289" s="473"/>
      <c r="V289" s="474"/>
      <c r="W289" s="474"/>
      <c r="X289" s="474"/>
      <c r="Y289" s="474"/>
      <c r="Z289" s="474"/>
      <c r="AA289" s="475"/>
      <c r="AB289" s="476"/>
      <c r="AC289" s="477"/>
      <c r="AD289" s="477"/>
      <c r="AE289" s="477"/>
      <c r="AF289" s="477"/>
      <c r="AG289" s="478"/>
      <c r="AH289" s="466"/>
      <c r="AI289" s="467"/>
      <c r="AJ289" s="308"/>
    </row>
    <row r="290" spans="1:36" ht="26.1" customHeight="1">
      <c r="A290" s="488"/>
      <c r="B290" s="489"/>
      <c r="C290" s="489"/>
      <c r="D290" s="489"/>
      <c r="E290" s="489"/>
      <c r="F290" s="490"/>
      <c r="G290" s="491"/>
      <c r="H290" s="492"/>
      <c r="I290" s="492"/>
      <c r="J290" s="492"/>
      <c r="K290" s="492"/>
      <c r="L290" s="492"/>
      <c r="M290" s="492"/>
      <c r="N290" s="493"/>
      <c r="O290" s="304"/>
      <c r="P290" s="499"/>
      <c r="Q290" s="500"/>
      <c r="R290" s="500"/>
      <c r="S290" s="500"/>
      <c r="T290" s="501"/>
      <c r="U290" s="502"/>
      <c r="V290" s="503"/>
      <c r="W290" s="503"/>
      <c r="X290" s="503"/>
      <c r="Y290" s="503"/>
      <c r="Z290" s="503"/>
      <c r="AA290" s="504"/>
      <c r="AB290" s="505"/>
      <c r="AC290" s="506"/>
      <c r="AD290" s="506"/>
      <c r="AE290" s="506"/>
      <c r="AF290" s="506"/>
      <c r="AG290" s="507"/>
      <c r="AH290" s="497"/>
      <c r="AI290" s="498"/>
      <c r="AJ290" s="309"/>
    </row>
    <row r="291" spans="1:36" ht="26.1" customHeight="1">
      <c r="A291" s="437"/>
      <c r="B291" s="438"/>
      <c r="C291" s="438"/>
      <c r="D291" s="438"/>
      <c r="E291" s="438"/>
      <c r="F291" s="439"/>
      <c r="G291" s="446"/>
      <c r="H291" s="447"/>
      <c r="I291" s="447"/>
      <c r="J291" s="447"/>
      <c r="K291" s="447"/>
      <c r="L291" s="447"/>
      <c r="M291" s="447"/>
      <c r="N291" s="448"/>
      <c r="O291" s="305"/>
      <c r="P291" s="494"/>
      <c r="Q291" s="495"/>
      <c r="R291" s="495"/>
      <c r="S291" s="495"/>
      <c r="T291" s="496"/>
      <c r="U291" s="458"/>
      <c r="V291" s="459"/>
      <c r="W291" s="459"/>
      <c r="X291" s="459"/>
      <c r="Y291" s="459"/>
      <c r="Z291" s="459"/>
      <c r="AA291" s="460"/>
      <c r="AB291" s="461"/>
      <c r="AC291" s="462"/>
      <c r="AD291" s="462"/>
      <c r="AE291" s="462"/>
      <c r="AF291" s="462"/>
      <c r="AG291" s="463"/>
      <c r="AH291" s="464"/>
      <c r="AI291" s="465"/>
      <c r="AJ291" s="310"/>
    </row>
    <row r="292" spans="1:36" ht="26.1" customHeight="1">
      <c r="A292" s="440"/>
      <c r="B292" s="441"/>
      <c r="C292" s="441"/>
      <c r="D292" s="441"/>
      <c r="E292" s="441"/>
      <c r="F292" s="442"/>
      <c r="G292" s="449"/>
      <c r="H292" s="450"/>
      <c r="I292" s="450"/>
      <c r="J292" s="450"/>
      <c r="K292" s="450"/>
      <c r="L292" s="450"/>
      <c r="M292" s="450"/>
      <c r="N292" s="451"/>
      <c r="O292" s="303"/>
      <c r="P292" s="470"/>
      <c r="Q292" s="471"/>
      <c r="R292" s="471"/>
      <c r="S292" s="471"/>
      <c r="T292" s="472"/>
      <c r="U292" s="473"/>
      <c r="V292" s="474"/>
      <c r="W292" s="474"/>
      <c r="X292" s="474"/>
      <c r="Y292" s="474"/>
      <c r="Z292" s="474"/>
      <c r="AA292" s="475"/>
      <c r="AB292" s="476"/>
      <c r="AC292" s="477"/>
      <c r="AD292" s="477"/>
      <c r="AE292" s="477"/>
      <c r="AF292" s="477"/>
      <c r="AG292" s="478"/>
      <c r="AH292" s="466"/>
      <c r="AI292" s="467"/>
      <c r="AJ292" s="308"/>
    </row>
    <row r="293" spans="1:36" ht="26.1" customHeight="1">
      <c r="A293" s="488"/>
      <c r="B293" s="489"/>
      <c r="C293" s="489"/>
      <c r="D293" s="489"/>
      <c r="E293" s="489"/>
      <c r="F293" s="490"/>
      <c r="G293" s="491"/>
      <c r="H293" s="492"/>
      <c r="I293" s="492"/>
      <c r="J293" s="492"/>
      <c r="K293" s="492"/>
      <c r="L293" s="492"/>
      <c r="M293" s="492"/>
      <c r="N293" s="493"/>
      <c r="O293" s="304"/>
      <c r="P293" s="499"/>
      <c r="Q293" s="500"/>
      <c r="R293" s="500"/>
      <c r="S293" s="500"/>
      <c r="T293" s="501"/>
      <c r="U293" s="502"/>
      <c r="V293" s="503"/>
      <c r="W293" s="503"/>
      <c r="X293" s="503"/>
      <c r="Y293" s="503"/>
      <c r="Z293" s="503"/>
      <c r="AA293" s="504"/>
      <c r="AB293" s="505"/>
      <c r="AC293" s="506"/>
      <c r="AD293" s="506"/>
      <c r="AE293" s="506"/>
      <c r="AF293" s="506"/>
      <c r="AG293" s="507"/>
      <c r="AH293" s="497"/>
      <c r="AI293" s="498"/>
      <c r="AJ293" s="309"/>
    </row>
    <row r="294" spans="1:36" ht="26.1" customHeight="1">
      <c r="A294" s="437"/>
      <c r="B294" s="438"/>
      <c r="C294" s="438"/>
      <c r="D294" s="438"/>
      <c r="E294" s="438"/>
      <c r="F294" s="439"/>
      <c r="G294" s="446"/>
      <c r="H294" s="447"/>
      <c r="I294" s="447"/>
      <c r="J294" s="447"/>
      <c r="K294" s="447"/>
      <c r="L294" s="447"/>
      <c r="M294" s="447"/>
      <c r="N294" s="448"/>
      <c r="O294" s="305"/>
      <c r="P294" s="494"/>
      <c r="Q294" s="495"/>
      <c r="R294" s="495"/>
      <c r="S294" s="495"/>
      <c r="T294" s="496"/>
      <c r="U294" s="458"/>
      <c r="V294" s="459"/>
      <c r="W294" s="459"/>
      <c r="X294" s="459"/>
      <c r="Y294" s="459"/>
      <c r="Z294" s="459"/>
      <c r="AA294" s="460"/>
      <c r="AB294" s="461"/>
      <c r="AC294" s="462"/>
      <c r="AD294" s="462"/>
      <c r="AE294" s="462"/>
      <c r="AF294" s="462"/>
      <c r="AG294" s="463"/>
      <c r="AH294" s="464"/>
      <c r="AI294" s="465"/>
      <c r="AJ294" s="310"/>
    </row>
    <row r="295" spans="1:36" ht="26.1" customHeight="1">
      <c r="A295" s="440"/>
      <c r="B295" s="441"/>
      <c r="C295" s="441"/>
      <c r="D295" s="441"/>
      <c r="E295" s="441"/>
      <c r="F295" s="442"/>
      <c r="G295" s="449"/>
      <c r="H295" s="450"/>
      <c r="I295" s="450"/>
      <c r="J295" s="450"/>
      <c r="K295" s="450"/>
      <c r="L295" s="450"/>
      <c r="M295" s="450"/>
      <c r="N295" s="451"/>
      <c r="O295" s="303"/>
      <c r="P295" s="470"/>
      <c r="Q295" s="471"/>
      <c r="R295" s="471"/>
      <c r="S295" s="471"/>
      <c r="T295" s="472"/>
      <c r="U295" s="473"/>
      <c r="V295" s="474"/>
      <c r="W295" s="474"/>
      <c r="X295" s="474"/>
      <c r="Y295" s="474"/>
      <c r="Z295" s="474"/>
      <c r="AA295" s="475"/>
      <c r="AB295" s="476"/>
      <c r="AC295" s="477"/>
      <c r="AD295" s="477"/>
      <c r="AE295" s="477"/>
      <c r="AF295" s="477"/>
      <c r="AG295" s="478"/>
      <c r="AH295" s="466"/>
      <c r="AI295" s="467"/>
      <c r="AJ295" s="308"/>
    </row>
    <row r="296" spans="1:36" ht="26.1" customHeight="1">
      <c r="A296" s="488"/>
      <c r="B296" s="489"/>
      <c r="C296" s="489"/>
      <c r="D296" s="489"/>
      <c r="E296" s="489"/>
      <c r="F296" s="490"/>
      <c r="G296" s="491"/>
      <c r="H296" s="492"/>
      <c r="I296" s="492"/>
      <c r="J296" s="492"/>
      <c r="K296" s="492"/>
      <c r="L296" s="492"/>
      <c r="M296" s="492"/>
      <c r="N296" s="493"/>
      <c r="O296" s="304"/>
      <c r="P296" s="499"/>
      <c r="Q296" s="500"/>
      <c r="R296" s="500"/>
      <c r="S296" s="500"/>
      <c r="T296" s="501"/>
      <c r="U296" s="502"/>
      <c r="V296" s="503"/>
      <c r="W296" s="503"/>
      <c r="X296" s="503"/>
      <c r="Y296" s="503"/>
      <c r="Z296" s="503"/>
      <c r="AA296" s="504"/>
      <c r="AB296" s="505"/>
      <c r="AC296" s="506"/>
      <c r="AD296" s="506"/>
      <c r="AE296" s="506"/>
      <c r="AF296" s="506"/>
      <c r="AG296" s="507"/>
      <c r="AH296" s="497"/>
      <c r="AI296" s="498"/>
      <c r="AJ296" s="309"/>
    </row>
    <row r="297" spans="1:36" ht="26.1" customHeight="1">
      <c r="A297" s="437"/>
      <c r="B297" s="438"/>
      <c r="C297" s="438"/>
      <c r="D297" s="438"/>
      <c r="E297" s="438"/>
      <c r="F297" s="439"/>
      <c r="G297" s="446"/>
      <c r="H297" s="447"/>
      <c r="I297" s="447"/>
      <c r="J297" s="447"/>
      <c r="K297" s="447"/>
      <c r="L297" s="447"/>
      <c r="M297" s="447"/>
      <c r="N297" s="448"/>
      <c r="O297" s="305"/>
      <c r="P297" s="455"/>
      <c r="Q297" s="456"/>
      <c r="R297" s="456"/>
      <c r="S297" s="456"/>
      <c r="T297" s="457"/>
      <c r="U297" s="458"/>
      <c r="V297" s="459"/>
      <c r="W297" s="459"/>
      <c r="X297" s="459"/>
      <c r="Y297" s="459"/>
      <c r="Z297" s="459"/>
      <c r="AA297" s="460"/>
      <c r="AB297" s="461"/>
      <c r="AC297" s="462"/>
      <c r="AD297" s="462"/>
      <c r="AE297" s="462"/>
      <c r="AF297" s="462"/>
      <c r="AG297" s="463"/>
      <c r="AH297" s="464"/>
      <c r="AI297" s="465"/>
      <c r="AJ297" s="311"/>
    </row>
    <row r="298" spans="1:36" ht="26.1" customHeight="1">
      <c r="A298" s="440"/>
      <c r="B298" s="441"/>
      <c r="C298" s="441"/>
      <c r="D298" s="441"/>
      <c r="E298" s="441"/>
      <c r="F298" s="442"/>
      <c r="G298" s="449"/>
      <c r="H298" s="450"/>
      <c r="I298" s="450"/>
      <c r="J298" s="450"/>
      <c r="K298" s="450"/>
      <c r="L298" s="450"/>
      <c r="M298" s="450"/>
      <c r="N298" s="451"/>
      <c r="O298" s="303"/>
      <c r="P298" s="470"/>
      <c r="Q298" s="471"/>
      <c r="R298" s="471"/>
      <c r="S298" s="471"/>
      <c r="T298" s="472"/>
      <c r="U298" s="473"/>
      <c r="V298" s="474"/>
      <c r="W298" s="474"/>
      <c r="X298" s="474"/>
      <c r="Y298" s="474"/>
      <c r="Z298" s="474"/>
      <c r="AA298" s="475"/>
      <c r="AB298" s="476"/>
      <c r="AC298" s="477"/>
      <c r="AD298" s="477"/>
      <c r="AE298" s="477"/>
      <c r="AF298" s="477"/>
      <c r="AG298" s="478"/>
      <c r="AH298" s="466"/>
      <c r="AI298" s="467"/>
      <c r="AJ298" s="308"/>
    </row>
    <row r="299" spans="1:36" ht="26.1" customHeight="1" thickBot="1">
      <c r="A299" s="443"/>
      <c r="B299" s="444"/>
      <c r="C299" s="444"/>
      <c r="D299" s="444"/>
      <c r="E299" s="444"/>
      <c r="F299" s="445"/>
      <c r="G299" s="452"/>
      <c r="H299" s="453"/>
      <c r="I299" s="453"/>
      <c r="J299" s="453"/>
      <c r="K299" s="453"/>
      <c r="L299" s="453"/>
      <c r="M299" s="453"/>
      <c r="N299" s="454"/>
      <c r="O299" s="306"/>
      <c r="P299" s="479"/>
      <c r="Q299" s="480"/>
      <c r="R299" s="480"/>
      <c r="S299" s="480"/>
      <c r="T299" s="481"/>
      <c r="U299" s="482"/>
      <c r="V299" s="483"/>
      <c r="W299" s="483"/>
      <c r="X299" s="483"/>
      <c r="Y299" s="483"/>
      <c r="Z299" s="483"/>
      <c r="AA299" s="484"/>
      <c r="AB299" s="485"/>
      <c r="AC299" s="486"/>
      <c r="AD299" s="486"/>
      <c r="AE299" s="486"/>
      <c r="AF299" s="486"/>
      <c r="AG299" s="487"/>
      <c r="AH299" s="468"/>
      <c r="AI299" s="469"/>
      <c r="AJ299" s="312"/>
    </row>
    <row r="300" spans="1:36" ht="36" customHeight="1" thickBot="1">
      <c r="A300" s="425" t="s">
        <v>47</v>
      </c>
      <c r="B300" s="426"/>
      <c r="C300" s="426"/>
      <c r="D300" s="426"/>
      <c r="E300" s="426"/>
      <c r="F300" s="426"/>
      <c r="G300" s="426"/>
      <c r="H300" s="426"/>
      <c r="I300" s="426"/>
      <c r="J300" s="427">
        <f>COUNT(A270:F299)-COUNTIFS(U270:AA299,"本人")-COUNTIFS(U270:AA299,"返納")-COUNTIFS(U270:AA299,"通算")</f>
        <v>0</v>
      </c>
      <c r="K300" s="428"/>
      <c r="L300" s="428"/>
      <c r="M300" s="429" t="s">
        <v>43</v>
      </c>
      <c r="N300" s="430"/>
      <c r="O300" s="431" t="s">
        <v>46</v>
      </c>
      <c r="P300" s="432"/>
      <c r="Q300" s="432"/>
      <c r="R300" s="432"/>
      <c r="S300" s="432"/>
      <c r="T300" s="432"/>
      <c r="U300" s="433">
        <f>IF(COUNTIF(U270:AA299,"更新")&gt;0,COUNTIF(U270:AA299,"更新"),0)</f>
        <v>0</v>
      </c>
      <c r="V300" s="434"/>
      <c r="W300" s="434"/>
      <c r="X300" s="434"/>
      <c r="Y300" s="434"/>
      <c r="Z300" s="434"/>
      <c r="AA300" s="434"/>
      <c r="AB300" s="135" t="s">
        <v>41</v>
      </c>
      <c r="AC300" s="135"/>
      <c r="AD300" s="135"/>
      <c r="AE300" s="135"/>
      <c r="AF300" s="135"/>
      <c r="AG300" s="136"/>
      <c r="AH300" s="435">
        <f>SUM(AH270:AI299)</f>
        <v>0</v>
      </c>
      <c r="AI300" s="436"/>
      <c r="AJ300" s="137" t="s">
        <v>45</v>
      </c>
    </row>
    <row r="301" spans="1:36" s="183" customFormat="1" ht="75.75" customHeight="1">
      <c r="A301" s="142"/>
      <c r="B301" s="142"/>
      <c r="C301" s="142"/>
      <c r="D301" s="142"/>
      <c r="E301" s="142"/>
      <c r="F301" s="142"/>
      <c r="G301" s="142"/>
      <c r="H301" s="142"/>
      <c r="I301" s="142"/>
      <c r="J301" s="142"/>
      <c r="K301" s="142"/>
      <c r="L301" s="142"/>
      <c r="M301" s="142"/>
      <c r="N301" s="142"/>
      <c r="O301" s="142"/>
      <c r="P301" s="142"/>
      <c r="Q301" s="142"/>
      <c r="R301" s="142"/>
      <c r="S301" s="142"/>
      <c r="T301" s="142"/>
      <c r="U301" s="142"/>
      <c r="V301" s="142"/>
      <c r="W301" s="142"/>
      <c r="X301" s="142"/>
      <c r="Y301" s="142"/>
      <c r="Z301" s="142"/>
      <c r="AA301" s="142"/>
      <c r="AB301" s="142"/>
      <c r="AC301" s="143"/>
      <c r="AD301" s="143"/>
      <c r="AE301" s="143"/>
      <c r="AF301" s="143"/>
      <c r="AG301" s="143"/>
      <c r="AH301" s="143"/>
      <c r="AI301" s="143"/>
      <c r="AJ301" s="143"/>
    </row>
    <row r="302" spans="1:36" ht="15.95" customHeight="1">
      <c r="A302" s="142" t="s">
        <v>39</v>
      </c>
      <c r="B302" s="142"/>
      <c r="C302" s="142" t="s">
        <v>38</v>
      </c>
      <c r="D302" s="142"/>
      <c r="E302" s="142"/>
      <c r="F302" s="142"/>
      <c r="G302" s="142"/>
      <c r="H302" s="142"/>
      <c r="I302" s="134"/>
      <c r="J302" s="134"/>
      <c r="K302" s="134"/>
      <c r="L302" s="134"/>
      <c r="M302" s="134"/>
      <c r="N302" s="134"/>
      <c r="O302" s="134"/>
      <c r="P302" s="134"/>
      <c r="Q302" s="134"/>
      <c r="R302" s="134"/>
      <c r="S302" s="134"/>
      <c r="T302" s="134"/>
      <c r="U302" s="134"/>
      <c r="V302" s="134"/>
      <c r="W302" s="134"/>
      <c r="X302" s="134"/>
      <c r="Y302" s="134"/>
      <c r="Z302" s="134"/>
      <c r="AA302" s="134"/>
      <c r="AB302" s="134"/>
      <c r="AC302" s="134"/>
      <c r="AD302" s="134"/>
      <c r="AE302" s="144"/>
      <c r="AF302" s="134"/>
      <c r="AG302" s="134"/>
      <c r="AH302" s="144"/>
      <c r="AI302" s="144"/>
      <c r="AJ302" s="144"/>
    </row>
    <row r="303" spans="1:36" ht="15.95" customHeight="1">
      <c r="A303" s="142"/>
      <c r="B303" s="142"/>
      <c r="C303" s="142"/>
      <c r="D303" s="142" t="s">
        <v>37</v>
      </c>
      <c r="E303" s="142"/>
      <c r="F303" s="142"/>
      <c r="G303" s="142"/>
      <c r="H303" s="142"/>
      <c r="I303" s="134"/>
      <c r="J303" s="134"/>
      <c r="K303" s="134"/>
      <c r="L303" s="134"/>
      <c r="M303" s="134"/>
      <c r="N303" s="134"/>
      <c r="O303" s="134"/>
      <c r="P303" s="134"/>
      <c r="Q303" s="134"/>
      <c r="R303" s="134"/>
      <c r="S303" s="134"/>
      <c r="T303" s="134"/>
      <c r="U303" s="134"/>
      <c r="V303" s="134"/>
      <c r="W303" s="134"/>
      <c r="X303" s="134"/>
      <c r="Y303" s="134"/>
      <c r="Z303" s="134"/>
      <c r="AA303" s="134"/>
      <c r="AB303" s="134"/>
      <c r="AC303" s="134"/>
      <c r="AD303" s="134"/>
      <c r="AE303" s="144"/>
      <c r="AF303" s="134"/>
      <c r="AG303" s="134"/>
      <c r="AH303" s="144"/>
      <c r="AI303" s="144"/>
      <c r="AJ303" s="144"/>
    </row>
    <row r="304" spans="1:36" ht="15.95" customHeight="1">
      <c r="A304" s="142"/>
      <c r="B304" s="142"/>
      <c r="C304" s="142"/>
      <c r="D304" s="142" t="s">
        <v>36</v>
      </c>
      <c r="E304" s="142"/>
      <c r="F304" s="142"/>
      <c r="G304" s="142"/>
      <c r="H304" s="142"/>
      <c r="I304" s="134"/>
      <c r="J304" s="134"/>
      <c r="K304" s="134"/>
      <c r="L304" s="134"/>
      <c r="M304" s="134"/>
      <c r="N304" s="134"/>
      <c r="O304" s="134"/>
      <c r="P304" s="134"/>
      <c r="Q304" s="134"/>
      <c r="R304" s="134"/>
      <c r="S304" s="134"/>
      <c r="T304" s="134"/>
      <c r="U304" s="134"/>
      <c r="V304" s="134"/>
      <c r="W304" s="134"/>
      <c r="X304" s="134"/>
      <c r="Y304" s="134"/>
      <c r="Z304" s="134"/>
      <c r="AA304" s="134"/>
      <c r="AB304" s="134"/>
      <c r="AC304" s="134"/>
      <c r="AD304" s="134"/>
      <c r="AE304" s="144"/>
      <c r="AF304" s="134"/>
      <c r="AG304" s="134"/>
      <c r="AH304" s="144"/>
      <c r="AI304" s="144"/>
      <c r="AJ304" s="144"/>
    </row>
    <row r="305" spans="1:50" ht="15.95" customHeight="1">
      <c r="A305" s="142"/>
      <c r="B305" s="142"/>
      <c r="C305" s="142"/>
      <c r="D305" s="142" t="s">
        <v>35</v>
      </c>
      <c r="E305" s="142"/>
      <c r="F305" s="142"/>
      <c r="G305" s="142"/>
      <c r="H305" s="142"/>
      <c r="I305" s="134"/>
      <c r="J305" s="134"/>
      <c r="K305" s="134"/>
      <c r="L305" s="134"/>
      <c r="M305" s="134"/>
      <c r="N305" s="134"/>
      <c r="O305" s="134"/>
      <c r="P305" s="134"/>
      <c r="Q305" s="134"/>
      <c r="R305" s="134"/>
      <c r="S305" s="134"/>
      <c r="T305" s="134"/>
      <c r="U305" s="134"/>
      <c r="V305" s="134"/>
      <c r="W305" s="134"/>
      <c r="X305" s="134"/>
      <c r="Y305" s="134"/>
      <c r="Z305" s="134"/>
      <c r="AA305" s="134"/>
      <c r="AB305" s="134"/>
      <c r="AC305" s="134"/>
      <c r="AD305" s="134"/>
      <c r="AE305" s="144"/>
      <c r="AF305" s="134"/>
      <c r="AG305" s="134"/>
      <c r="AH305" s="144"/>
      <c r="AI305" s="144"/>
      <c r="AJ305" s="144"/>
    </row>
    <row r="306" spans="1:50" ht="15.95" customHeight="1">
      <c r="A306" s="142"/>
      <c r="B306" s="142"/>
      <c r="C306" s="142"/>
      <c r="D306" s="142" t="s">
        <v>34</v>
      </c>
      <c r="E306" s="142"/>
      <c r="F306" s="142"/>
      <c r="G306" s="142"/>
      <c r="H306" s="142"/>
      <c r="I306" s="134"/>
      <c r="J306" s="134"/>
      <c r="K306" s="134"/>
      <c r="L306" s="134"/>
      <c r="M306" s="134"/>
      <c r="N306" s="134"/>
      <c r="O306" s="134"/>
      <c r="P306" s="134"/>
      <c r="Q306" s="134"/>
      <c r="R306" s="134"/>
      <c r="S306" s="134"/>
      <c r="T306" s="134"/>
      <c r="U306" s="134"/>
      <c r="V306" s="134"/>
      <c r="W306" s="134"/>
      <c r="X306" s="134"/>
      <c r="Y306" s="134"/>
      <c r="Z306" s="134"/>
      <c r="AA306" s="134"/>
      <c r="AB306" s="134"/>
      <c r="AC306" s="134"/>
      <c r="AD306" s="134"/>
      <c r="AE306" s="144"/>
      <c r="AF306" s="134"/>
      <c r="AG306" s="134"/>
      <c r="AH306" s="144"/>
      <c r="AI306" s="144"/>
      <c r="AJ306" s="144"/>
    </row>
    <row r="307" spans="1:50" ht="15.95" customHeight="1">
      <c r="A307" s="142"/>
      <c r="B307" s="142"/>
      <c r="C307" s="142"/>
      <c r="D307" s="142" t="s">
        <v>33</v>
      </c>
      <c r="E307" s="142"/>
      <c r="F307" s="142"/>
      <c r="G307" s="142"/>
      <c r="H307" s="142"/>
      <c r="I307" s="134"/>
      <c r="J307" s="134"/>
      <c r="K307" s="134"/>
      <c r="L307" s="134"/>
      <c r="M307" s="134"/>
      <c r="N307" s="134"/>
      <c r="O307" s="134"/>
      <c r="P307" s="134"/>
      <c r="Q307" s="134"/>
      <c r="R307" s="134"/>
      <c r="S307" s="134"/>
      <c r="T307" s="134"/>
      <c r="U307" s="134"/>
      <c r="V307" s="134"/>
      <c r="W307" s="134"/>
      <c r="X307" s="134"/>
      <c r="Y307" s="134"/>
      <c r="Z307" s="134"/>
      <c r="AA307" s="134"/>
      <c r="AB307" s="134"/>
      <c r="AC307" s="134"/>
      <c r="AD307" s="134"/>
      <c r="AE307" s="144"/>
      <c r="AF307" s="134"/>
      <c r="AG307" s="134"/>
      <c r="AH307" s="144"/>
      <c r="AI307" s="144"/>
      <c r="AJ307" s="144"/>
    </row>
    <row r="308" spans="1:50" ht="15.95" customHeight="1">
      <c r="A308" s="142"/>
      <c r="B308" s="142"/>
      <c r="C308" s="142"/>
      <c r="D308" s="142" t="s">
        <v>32</v>
      </c>
      <c r="E308" s="142"/>
      <c r="F308" s="142"/>
      <c r="G308" s="142"/>
      <c r="H308" s="142"/>
      <c r="I308" s="134"/>
      <c r="J308" s="134"/>
      <c r="K308" s="134"/>
      <c r="L308" s="134"/>
      <c r="M308" s="134"/>
      <c r="N308" s="134"/>
      <c r="O308" s="134"/>
      <c r="P308" s="134"/>
      <c r="Q308" s="134"/>
      <c r="R308" s="134"/>
      <c r="S308" s="134"/>
      <c r="T308" s="134"/>
      <c r="U308" s="134"/>
      <c r="V308" s="134"/>
      <c r="W308" s="134"/>
      <c r="X308" s="134"/>
      <c r="Y308" s="134"/>
      <c r="Z308" s="134"/>
      <c r="AA308" s="134"/>
      <c r="AB308" s="134"/>
      <c r="AC308" s="134"/>
      <c r="AD308" s="134"/>
      <c r="AE308" s="144"/>
      <c r="AF308" s="134"/>
      <c r="AG308" s="134"/>
      <c r="AH308" s="144"/>
      <c r="AI308" s="144"/>
      <c r="AJ308" s="144"/>
    </row>
    <row r="309" spans="1:50" ht="18.75">
      <c r="A309" s="134" t="s">
        <v>62</v>
      </c>
      <c r="B309" s="134"/>
      <c r="C309" s="134"/>
      <c r="D309" s="134"/>
      <c r="E309" s="134"/>
      <c r="F309" s="134"/>
      <c r="G309" s="134"/>
      <c r="H309" s="134"/>
      <c r="I309" s="134"/>
      <c r="J309" s="134"/>
      <c r="K309" s="134"/>
      <c r="L309" s="134"/>
      <c r="M309" s="134"/>
      <c r="N309" s="134"/>
      <c r="O309" s="134"/>
      <c r="P309" s="134"/>
      <c r="Q309" s="134"/>
      <c r="R309" s="134"/>
      <c r="S309" s="134"/>
      <c r="T309" s="134"/>
      <c r="U309" s="134"/>
      <c r="V309" s="134"/>
      <c r="W309" s="134"/>
      <c r="X309" s="134"/>
      <c r="Y309" s="134"/>
      <c r="Z309" s="134"/>
      <c r="AA309" s="134"/>
      <c r="AB309" s="134"/>
      <c r="AC309" s="134"/>
      <c r="AD309" s="134"/>
      <c r="AE309" s="134"/>
      <c r="AF309" s="134"/>
      <c r="AG309" s="134"/>
      <c r="AH309" s="134"/>
      <c r="AI309" s="134"/>
      <c r="AJ309" s="134"/>
    </row>
    <row r="310" spans="1:50" ht="6.75" customHeight="1">
      <c r="A310" s="586" t="s">
        <v>61</v>
      </c>
      <c r="B310" s="586"/>
      <c r="C310" s="586"/>
      <c r="D310" s="586"/>
      <c r="E310" s="586"/>
      <c r="F310" s="586"/>
      <c r="G310" s="586"/>
      <c r="H310" s="586"/>
      <c r="I310" s="586"/>
      <c r="J310" s="586"/>
      <c r="K310" s="586"/>
      <c r="L310" s="586"/>
      <c r="M310" s="586"/>
      <c r="N310" s="586"/>
      <c r="O310" s="586"/>
      <c r="P310" s="586"/>
      <c r="Q310" s="586"/>
      <c r="R310" s="586"/>
      <c r="S310" s="586"/>
      <c r="T310" s="586"/>
      <c r="U310" s="586"/>
      <c r="V310" s="586"/>
      <c r="W310" s="586"/>
      <c r="X310" s="586"/>
      <c r="Y310" s="586"/>
      <c r="Z310" s="586"/>
      <c r="AA310" s="586"/>
      <c r="AB310" s="586"/>
      <c r="AC310" s="586"/>
      <c r="AD310" s="586"/>
      <c r="AE310" s="586"/>
      <c r="AF310" s="586"/>
      <c r="AG310" s="586"/>
      <c r="AH310" s="586"/>
      <c r="AI310" s="134"/>
      <c r="AJ310" s="134"/>
    </row>
    <row r="311" spans="1:50" ht="18.75" customHeight="1">
      <c r="A311" s="586"/>
      <c r="B311" s="586"/>
      <c r="C311" s="586"/>
      <c r="D311" s="586"/>
      <c r="E311" s="586"/>
      <c r="F311" s="586"/>
      <c r="G311" s="586"/>
      <c r="H311" s="586"/>
      <c r="I311" s="586"/>
      <c r="J311" s="586"/>
      <c r="K311" s="586"/>
      <c r="L311" s="586"/>
      <c r="M311" s="586"/>
      <c r="N311" s="586"/>
      <c r="O311" s="586"/>
      <c r="P311" s="586"/>
      <c r="Q311" s="586"/>
      <c r="R311" s="586"/>
      <c r="S311" s="586"/>
      <c r="T311" s="586"/>
      <c r="U311" s="586"/>
      <c r="V311" s="586"/>
      <c r="W311" s="586"/>
      <c r="X311" s="586"/>
      <c r="Y311" s="586"/>
      <c r="Z311" s="586"/>
      <c r="AA311" s="586"/>
      <c r="AB311" s="586"/>
      <c r="AC311" s="586"/>
      <c r="AD311" s="586"/>
      <c r="AE311" s="586"/>
      <c r="AF311" s="586"/>
      <c r="AG311" s="586"/>
      <c r="AH311" s="586"/>
      <c r="AI311" s="587" t="s">
        <v>29</v>
      </c>
      <c r="AJ311" s="586">
        <v>7</v>
      </c>
    </row>
    <row r="312" spans="1:50" ht="13.5" customHeight="1">
      <c r="A312" s="586"/>
      <c r="B312" s="586"/>
      <c r="C312" s="586"/>
      <c r="D312" s="586"/>
      <c r="E312" s="586"/>
      <c r="F312" s="586"/>
      <c r="G312" s="586"/>
      <c r="H312" s="586"/>
      <c r="I312" s="586"/>
      <c r="J312" s="586"/>
      <c r="K312" s="586"/>
      <c r="L312" s="586"/>
      <c r="M312" s="586"/>
      <c r="N312" s="586"/>
      <c r="O312" s="586"/>
      <c r="P312" s="586"/>
      <c r="Q312" s="586"/>
      <c r="R312" s="586"/>
      <c r="S312" s="586"/>
      <c r="T312" s="586"/>
      <c r="U312" s="586"/>
      <c r="V312" s="586"/>
      <c r="W312" s="586"/>
      <c r="X312" s="586"/>
      <c r="Y312" s="586"/>
      <c r="Z312" s="586"/>
      <c r="AA312" s="586"/>
      <c r="AB312" s="586"/>
      <c r="AC312" s="586"/>
      <c r="AD312" s="586"/>
      <c r="AE312" s="586"/>
      <c r="AF312" s="586"/>
      <c r="AG312" s="586"/>
      <c r="AH312" s="586"/>
      <c r="AI312" s="587"/>
      <c r="AJ312" s="586"/>
    </row>
    <row r="313" spans="1:50" ht="19.5" thickBot="1">
      <c r="A313" s="134"/>
      <c r="B313" s="134"/>
      <c r="C313" s="134"/>
      <c r="D313" s="134"/>
      <c r="E313" s="134"/>
      <c r="F313" s="134"/>
      <c r="G313" s="134"/>
      <c r="H313" s="134"/>
      <c r="I313" s="134"/>
      <c r="J313" s="134"/>
      <c r="K313" s="134"/>
      <c r="L313" s="134"/>
      <c r="M313" s="134"/>
      <c r="N313" s="134"/>
      <c r="O313" s="134"/>
      <c r="P313" s="134"/>
      <c r="Q313" s="134"/>
      <c r="R313" s="134"/>
      <c r="S313" s="134"/>
      <c r="T313" s="134"/>
      <c r="U313" s="134"/>
      <c r="V313" s="134"/>
      <c r="W313" s="134"/>
      <c r="X313" s="134"/>
      <c r="Y313" s="134"/>
      <c r="Z313" s="134"/>
      <c r="AA313" s="134"/>
      <c r="AB313" s="134"/>
      <c r="AC313" s="134"/>
      <c r="AD313" s="134"/>
      <c r="AE313" s="134"/>
      <c r="AF313" s="134"/>
      <c r="AG313" s="134"/>
      <c r="AH313" s="134"/>
      <c r="AI313" s="134"/>
      <c r="AJ313" s="134"/>
    </row>
    <row r="314" spans="1:50" ht="19.5" customHeight="1">
      <c r="A314" s="554" t="s">
        <v>60</v>
      </c>
      <c r="B314" s="555"/>
      <c r="C314" s="555"/>
      <c r="D314" s="555"/>
      <c r="E314" s="555"/>
      <c r="F314" s="555"/>
      <c r="G314" s="555"/>
      <c r="H314" s="555"/>
      <c r="I314" s="555"/>
      <c r="J314" s="555"/>
      <c r="K314" s="555"/>
      <c r="L314" s="555"/>
      <c r="M314" s="555"/>
      <c r="N314" s="555"/>
      <c r="O314" s="556"/>
      <c r="P314" s="557" t="s">
        <v>59</v>
      </c>
      <c r="Q314" s="539"/>
      <c r="R314" s="539"/>
      <c r="S314" s="539"/>
      <c r="T314" s="540"/>
      <c r="U314" s="561">
        <f>$U$6</f>
        <v>0</v>
      </c>
      <c r="V314" s="562"/>
      <c r="W314" s="562"/>
      <c r="X314" s="562"/>
      <c r="Y314" s="562"/>
      <c r="Z314" s="562"/>
      <c r="AA314" s="562"/>
      <c r="AB314" s="562"/>
      <c r="AC314" s="562"/>
      <c r="AD314" s="562"/>
      <c r="AE314" s="562"/>
      <c r="AF314" s="562"/>
      <c r="AG314" s="562"/>
      <c r="AH314" s="562"/>
      <c r="AI314" s="562"/>
      <c r="AJ314" s="563"/>
    </row>
    <row r="315" spans="1:50" ht="19.5" customHeight="1">
      <c r="A315" s="567">
        <f>$A$7</f>
        <v>0</v>
      </c>
      <c r="B315" s="568"/>
      <c r="C315" s="568"/>
      <c r="D315" s="568"/>
      <c r="E315" s="568"/>
      <c r="F315" s="568"/>
      <c r="G315" s="571" t="s">
        <v>25</v>
      </c>
      <c r="H315" s="571"/>
      <c r="I315" s="573" t="str">
        <f>$I$7</f>
        <v/>
      </c>
      <c r="J315" s="573"/>
      <c r="K315" s="573"/>
      <c r="L315" s="573"/>
      <c r="M315" s="573"/>
      <c r="N315" s="573"/>
      <c r="O315" s="574"/>
      <c r="P315" s="558"/>
      <c r="Q315" s="559"/>
      <c r="R315" s="559"/>
      <c r="S315" s="559"/>
      <c r="T315" s="560"/>
      <c r="U315" s="564"/>
      <c r="V315" s="565"/>
      <c r="W315" s="565"/>
      <c r="X315" s="565"/>
      <c r="Y315" s="565"/>
      <c r="Z315" s="565"/>
      <c r="AA315" s="565"/>
      <c r="AB315" s="565"/>
      <c r="AC315" s="565"/>
      <c r="AD315" s="565"/>
      <c r="AE315" s="565"/>
      <c r="AF315" s="565"/>
      <c r="AG315" s="565"/>
      <c r="AH315" s="565"/>
      <c r="AI315" s="565"/>
      <c r="AJ315" s="566"/>
    </row>
    <row r="316" spans="1:50" ht="17.45" customHeight="1">
      <c r="A316" s="569"/>
      <c r="B316" s="570"/>
      <c r="C316" s="570"/>
      <c r="D316" s="570"/>
      <c r="E316" s="570"/>
      <c r="F316" s="570"/>
      <c r="G316" s="572"/>
      <c r="H316" s="572"/>
      <c r="I316" s="575"/>
      <c r="J316" s="575"/>
      <c r="K316" s="575"/>
      <c r="L316" s="575"/>
      <c r="M316" s="575"/>
      <c r="N316" s="575"/>
      <c r="O316" s="576"/>
      <c r="P316" s="577" t="s">
        <v>58</v>
      </c>
      <c r="Q316" s="578"/>
      <c r="R316" s="578"/>
      <c r="S316" s="578"/>
      <c r="T316" s="579"/>
      <c r="U316" s="580">
        <f>$U$8</f>
        <v>0</v>
      </c>
      <c r="V316" s="581"/>
      <c r="W316" s="581"/>
      <c r="X316" s="581"/>
      <c r="Y316" s="581"/>
      <c r="Z316" s="581"/>
      <c r="AA316" s="581"/>
      <c r="AB316" s="581"/>
      <c r="AC316" s="581"/>
      <c r="AD316" s="581"/>
      <c r="AE316" s="581"/>
      <c r="AF316" s="581"/>
      <c r="AG316" s="581"/>
      <c r="AH316" s="581"/>
      <c r="AI316" s="581"/>
      <c r="AJ316" s="582"/>
    </row>
    <row r="317" spans="1:50" ht="17.45" customHeight="1">
      <c r="A317" s="583" t="s">
        <v>57</v>
      </c>
      <c r="B317" s="584"/>
      <c r="C317" s="584"/>
      <c r="D317" s="584"/>
      <c r="E317" s="584"/>
      <c r="F317" s="584"/>
      <c r="G317" s="584"/>
      <c r="H317" s="584"/>
      <c r="I317" s="584"/>
      <c r="J317" s="584"/>
      <c r="K317" s="584"/>
      <c r="L317" s="584"/>
      <c r="M317" s="584"/>
      <c r="N317" s="584"/>
      <c r="O317" s="585"/>
      <c r="P317" s="558"/>
      <c r="Q317" s="559"/>
      <c r="R317" s="559"/>
      <c r="S317" s="559"/>
      <c r="T317" s="560"/>
      <c r="U317" s="564"/>
      <c r="V317" s="565"/>
      <c r="W317" s="565"/>
      <c r="X317" s="565"/>
      <c r="Y317" s="565"/>
      <c r="Z317" s="565"/>
      <c r="AA317" s="565"/>
      <c r="AB317" s="565"/>
      <c r="AC317" s="565"/>
      <c r="AD317" s="565"/>
      <c r="AE317" s="565"/>
      <c r="AF317" s="565"/>
      <c r="AG317" s="565"/>
      <c r="AH317" s="565"/>
      <c r="AI317" s="565"/>
      <c r="AJ317" s="566"/>
    </row>
    <row r="318" spans="1:50" ht="24.95" customHeight="1" thickBot="1">
      <c r="A318" s="527" t="str">
        <f>$A$10</f>
        <v/>
      </c>
      <c r="B318" s="528"/>
      <c r="C318" s="528"/>
      <c r="D318" s="528"/>
      <c r="E318" s="528"/>
      <c r="F318" s="528"/>
      <c r="G318" s="528"/>
      <c r="H318" s="529" t="s">
        <v>24</v>
      </c>
      <c r="I318" s="529"/>
      <c r="J318" s="528" t="str">
        <f>$J$10</f>
        <v/>
      </c>
      <c r="K318" s="528"/>
      <c r="L318" s="528"/>
      <c r="M318" s="528"/>
      <c r="N318" s="528"/>
      <c r="O318" s="530"/>
      <c r="P318" s="531" t="s">
        <v>56</v>
      </c>
      <c r="Q318" s="532"/>
      <c r="R318" s="532"/>
      <c r="S318" s="532"/>
      <c r="T318" s="533"/>
      <c r="U318" s="534">
        <f>$U$10</f>
        <v>0</v>
      </c>
      <c r="V318" s="535"/>
      <c r="W318" s="535"/>
      <c r="X318" s="535"/>
      <c r="Y318" s="535"/>
      <c r="Z318" s="535"/>
      <c r="AA318" s="535"/>
      <c r="AB318" s="535"/>
      <c r="AC318" s="535"/>
      <c r="AD318" s="535"/>
      <c r="AE318" s="535"/>
      <c r="AF318" s="535"/>
      <c r="AG318" s="536"/>
      <c r="AH318" s="537" t="s">
        <v>55</v>
      </c>
      <c r="AI318" s="533"/>
      <c r="AJ318" s="145" t="str">
        <f>IF($AJ$10="","",$AJ$10)</f>
        <v/>
      </c>
    </row>
    <row r="319" spans="1:50" ht="30" customHeight="1">
      <c r="A319" s="538" t="s">
        <v>54</v>
      </c>
      <c r="B319" s="539"/>
      <c r="C319" s="539"/>
      <c r="D319" s="539"/>
      <c r="E319" s="539"/>
      <c r="F319" s="540"/>
      <c r="G319" s="544" t="s">
        <v>53</v>
      </c>
      <c r="H319" s="539"/>
      <c r="I319" s="539"/>
      <c r="J319" s="539"/>
      <c r="K319" s="539"/>
      <c r="L319" s="539"/>
      <c r="M319" s="539"/>
      <c r="N319" s="540"/>
      <c r="O319" s="546" t="s">
        <v>52</v>
      </c>
      <c r="P319" s="544" t="s">
        <v>51</v>
      </c>
      <c r="Q319" s="539"/>
      <c r="R319" s="539"/>
      <c r="S319" s="539"/>
      <c r="T319" s="540"/>
      <c r="U319" s="548" t="s">
        <v>50</v>
      </c>
      <c r="V319" s="549"/>
      <c r="W319" s="549"/>
      <c r="X319" s="549"/>
      <c r="Y319" s="549"/>
      <c r="Z319" s="549"/>
      <c r="AA319" s="550"/>
      <c r="AB319" s="548" t="s">
        <v>49</v>
      </c>
      <c r="AC319" s="539"/>
      <c r="AD319" s="539"/>
      <c r="AE319" s="539"/>
      <c r="AF319" s="539"/>
      <c r="AG319" s="540"/>
      <c r="AH319" s="548" t="s">
        <v>48</v>
      </c>
      <c r="AI319" s="550"/>
      <c r="AJ319" s="511" t="s">
        <v>19</v>
      </c>
    </row>
    <row r="320" spans="1:50" ht="30" customHeight="1" thickBot="1">
      <c r="A320" s="541"/>
      <c r="B320" s="542"/>
      <c r="C320" s="542"/>
      <c r="D320" s="542"/>
      <c r="E320" s="542"/>
      <c r="F320" s="543"/>
      <c r="G320" s="545"/>
      <c r="H320" s="542"/>
      <c r="I320" s="542"/>
      <c r="J320" s="542"/>
      <c r="K320" s="542"/>
      <c r="L320" s="542"/>
      <c r="M320" s="542"/>
      <c r="N320" s="543"/>
      <c r="O320" s="547"/>
      <c r="P320" s="545"/>
      <c r="Q320" s="542"/>
      <c r="R320" s="542"/>
      <c r="S320" s="542"/>
      <c r="T320" s="543"/>
      <c r="U320" s="551"/>
      <c r="V320" s="552"/>
      <c r="W320" s="552"/>
      <c r="X320" s="552"/>
      <c r="Y320" s="552"/>
      <c r="Z320" s="552"/>
      <c r="AA320" s="553"/>
      <c r="AB320" s="545"/>
      <c r="AC320" s="542"/>
      <c r="AD320" s="542"/>
      <c r="AE320" s="542"/>
      <c r="AF320" s="542"/>
      <c r="AG320" s="543"/>
      <c r="AH320" s="551"/>
      <c r="AI320" s="553"/>
      <c r="AJ320" s="512"/>
      <c r="AL320" s="178"/>
      <c r="AM320" s="178"/>
      <c r="AN320" s="178"/>
      <c r="AO320" s="178"/>
      <c r="AP320" s="178"/>
      <c r="AQ320" s="178"/>
      <c r="AR320" s="178"/>
      <c r="AS320" s="178"/>
      <c r="AT320" s="178"/>
      <c r="AU320" s="178"/>
      <c r="AV320" s="178"/>
      <c r="AW320" s="178"/>
      <c r="AX320" s="178"/>
    </row>
    <row r="321" spans="1:36" ht="26.1" customHeight="1">
      <c r="A321" s="513"/>
      <c r="B321" s="514"/>
      <c r="C321" s="514"/>
      <c r="D321" s="514"/>
      <c r="E321" s="514"/>
      <c r="F321" s="515"/>
      <c r="G321" s="516"/>
      <c r="H321" s="517"/>
      <c r="I321" s="517"/>
      <c r="J321" s="517"/>
      <c r="K321" s="517"/>
      <c r="L321" s="517"/>
      <c r="M321" s="517"/>
      <c r="N321" s="518"/>
      <c r="O321" s="302"/>
      <c r="P321" s="494"/>
      <c r="Q321" s="495"/>
      <c r="R321" s="495"/>
      <c r="S321" s="495"/>
      <c r="T321" s="496"/>
      <c r="U321" s="519"/>
      <c r="V321" s="520"/>
      <c r="W321" s="520"/>
      <c r="X321" s="520"/>
      <c r="Y321" s="520"/>
      <c r="Z321" s="520"/>
      <c r="AA321" s="521"/>
      <c r="AB321" s="522"/>
      <c r="AC321" s="523"/>
      <c r="AD321" s="523"/>
      <c r="AE321" s="523"/>
      <c r="AF321" s="523"/>
      <c r="AG321" s="524"/>
      <c r="AH321" s="525"/>
      <c r="AI321" s="526"/>
      <c r="AJ321" s="307"/>
    </row>
    <row r="322" spans="1:36" ht="26.1" customHeight="1">
      <c r="A322" s="440"/>
      <c r="B322" s="441"/>
      <c r="C322" s="441"/>
      <c r="D322" s="441"/>
      <c r="E322" s="441"/>
      <c r="F322" s="442"/>
      <c r="G322" s="449"/>
      <c r="H322" s="450"/>
      <c r="I322" s="450"/>
      <c r="J322" s="450"/>
      <c r="K322" s="450"/>
      <c r="L322" s="450"/>
      <c r="M322" s="450"/>
      <c r="N322" s="451"/>
      <c r="O322" s="303"/>
      <c r="P322" s="470"/>
      <c r="Q322" s="471"/>
      <c r="R322" s="471"/>
      <c r="S322" s="471"/>
      <c r="T322" s="472"/>
      <c r="U322" s="473"/>
      <c r="V322" s="474"/>
      <c r="W322" s="474"/>
      <c r="X322" s="474"/>
      <c r="Y322" s="474"/>
      <c r="Z322" s="474"/>
      <c r="AA322" s="475"/>
      <c r="AB322" s="476"/>
      <c r="AC322" s="477"/>
      <c r="AD322" s="477"/>
      <c r="AE322" s="477"/>
      <c r="AF322" s="477"/>
      <c r="AG322" s="478"/>
      <c r="AH322" s="466"/>
      <c r="AI322" s="467"/>
      <c r="AJ322" s="308"/>
    </row>
    <row r="323" spans="1:36" ht="26.1" customHeight="1">
      <c r="A323" s="488"/>
      <c r="B323" s="489"/>
      <c r="C323" s="489"/>
      <c r="D323" s="489"/>
      <c r="E323" s="489"/>
      <c r="F323" s="490"/>
      <c r="G323" s="491"/>
      <c r="H323" s="492"/>
      <c r="I323" s="492"/>
      <c r="J323" s="492"/>
      <c r="K323" s="492"/>
      <c r="L323" s="492"/>
      <c r="M323" s="492"/>
      <c r="N323" s="493"/>
      <c r="O323" s="304"/>
      <c r="P323" s="508"/>
      <c r="Q323" s="509"/>
      <c r="R323" s="509"/>
      <c r="S323" s="509"/>
      <c r="T323" s="510"/>
      <c r="U323" s="502"/>
      <c r="V323" s="503"/>
      <c r="W323" s="503"/>
      <c r="X323" s="503"/>
      <c r="Y323" s="503"/>
      <c r="Z323" s="503"/>
      <c r="AA323" s="504"/>
      <c r="AB323" s="505"/>
      <c r="AC323" s="506"/>
      <c r="AD323" s="506"/>
      <c r="AE323" s="506"/>
      <c r="AF323" s="506"/>
      <c r="AG323" s="507"/>
      <c r="AH323" s="497"/>
      <c r="AI323" s="498"/>
      <c r="AJ323" s="309"/>
    </row>
    <row r="324" spans="1:36" ht="26.1" customHeight="1">
      <c r="A324" s="437"/>
      <c r="B324" s="438"/>
      <c r="C324" s="438"/>
      <c r="D324" s="438"/>
      <c r="E324" s="438"/>
      <c r="F324" s="439"/>
      <c r="G324" s="446"/>
      <c r="H324" s="447"/>
      <c r="I324" s="447"/>
      <c r="J324" s="447"/>
      <c r="K324" s="447"/>
      <c r="L324" s="447"/>
      <c r="M324" s="447"/>
      <c r="N324" s="448"/>
      <c r="O324" s="305"/>
      <c r="P324" s="494"/>
      <c r="Q324" s="495"/>
      <c r="R324" s="495"/>
      <c r="S324" s="495"/>
      <c r="T324" s="496"/>
      <c r="U324" s="458"/>
      <c r="V324" s="459"/>
      <c r="W324" s="459"/>
      <c r="X324" s="459"/>
      <c r="Y324" s="459"/>
      <c r="Z324" s="459"/>
      <c r="AA324" s="460"/>
      <c r="AB324" s="461"/>
      <c r="AC324" s="462"/>
      <c r="AD324" s="462"/>
      <c r="AE324" s="462"/>
      <c r="AF324" s="462"/>
      <c r="AG324" s="463"/>
      <c r="AH324" s="464"/>
      <c r="AI324" s="465"/>
      <c r="AJ324" s="310"/>
    </row>
    <row r="325" spans="1:36" ht="26.1" customHeight="1">
      <c r="A325" s="440"/>
      <c r="B325" s="441"/>
      <c r="C325" s="441"/>
      <c r="D325" s="441"/>
      <c r="E325" s="441"/>
      <c r="F325" s="442"/>
      <c r="G325" s="449"/>
      <c r="H325" s="450"/>
      <c r="I325" s="450"/>
      <c r="J325" s="450"/>
      <c r="K325" s="450"/>
      <c r="L325" s="450"/>
      <c r="M325" s="450"/>
      <c r="N325" s="451"/>
      <c r="O325" s="303"/>
      <c r="P325" s="470"/>
      <c r="Q325" s="471"/>
      <c r="R325" s="471"/>
      <c r="S325" s="471"/>
      <c r="T325" s="472"/>
      <c r="U325" s="473"/>
      <c r="V325" s="474"/>
      <c r="W325" s="474"/>
      <c r="X325" s="474"/>
      <c r="Y325" s="474"/>
      <c r="Z325" s="474"/>
      <c r="AA325" s="475"/>
      <c r="AB325" s="476"/>
      <c r="AC325" s="477"/>
      <c r="AD325" s="477"/>
      <c r="AE325" s="477"/>
      <c r="AF325" s="477"/>
      <c r="AG325" s="478"/>
      <c r="AH325" s="466"/>
      <c r="AI325" s="467"/>
      <c r="AJ325" s="308"/>
    </row>
    <row r="326" spans="1:36" ht="26.1" customHeight="1">
      <c r="A326" s="488"/>
      <c r="B326" s="489"/>
      <c r="C326" s="489"/>
      <c r="D326" s="489"/>
      <c r="E326" s="489"/>
      <c r="F326" s="490"/>
      <c r="G326" s="491"/>
      <c r="H326" s="492"/>
      <c r="I326" s="492"/>
      <c r="J326" s="492"/>
      <c r="K326" s="492"/>
      <c r="L326" s="492"/>
      <c r="M326" s="492"/>
      <c r="N326" s="493"/>
      <c r="O326" s="304"/>
      <c r="P326" s="508"/>
      <c r="Q326" s="509"/>
      <c r="R326" s="509"/>
      <c r="S326" s="509"/>
      <c r="T326" s="510"/>
      <c r="U326" s="502"/>
      <c r="V326" s="503"/>
      <c r="W326" s="503"/>
      <c r="X326" s="503"/>
      <c r="Y326" s="503"/>
      <c r="Z326" s="503"/>
      <c r="AA326" s="504"/>
      <c r="AB326" s="505"/>
      <c r="AC326" s="506"/>
      <c r="AD326" s="506"/>
      <c r="AE326" s="506"/>
      <c r="AF326" s="506"/>
      <c r="AG326" s="507"/>
      <c r="AH326" s="497"/>
      <c r="AI326" s="498"/>
      <c r="AJ326" s="309"/>
    </row>
    <row r="327" spans="1:36" ht="26.1" customHeight="1">
      <c r="A327" s="437"/>
      <c r="B327" s="438"/>
      <c r="C327" s="438"/>
      <c r="D327" s="438"/>
      <c r="E327" s="438"/>
      <c r="F327" s="439"/>
      <c r="G327" s="446"/>
      <c r="H327" s="447"/>
      <c r="I327" s="447"/>
      <c r="J327" s="447"/>
      <c r="K327" s="447"/>
      <c r="L327" s="447"/>
      <c r="M327" s="447"/>
      <c r="N327" s="448"/>
      <c r="O327" s="305"/>
      <c r="P327" s="494"/>
      <c r="Q327" s="495"/>
      <c r="R327" s="495"/>
      <c r="S327" s="495"/>
      <c r="T327" s="496"/>
      <c r="U327" s="458"/>
      <c r="V327" s="459"/>
      <c r="W327" s="459"/>
      <c r="X327" s="459"/>
      <c r="Y327" s="459"/>
      <c r="Z327" s="459"/>
      <c r="AA327" s="460"/>
      <c r="AB327" s="461"/>
      <c r="AC327" s="462"/>
      <c r="AD327" s="462"/>
      <c r="AE327" s="462"/>
      <c r="AF327" s="462"/>
      <c r="AG327" s="463"/>
      <c r="AH327" s="464"/>
      <c r="AI327" s="465"/>
      <c r="AJ327" s="310"/>
    </row>
    <row r="328" spans="1:36" ht="26.1" customHeight="1">
      <c r="A328" s="440"/>
      <c r="B328" s="441"/>
      <c r="C328" s="441"/>
      <c r="D328" s="441"/>
      <c r="E328" s="441"/>
      <c r="F328" s="442"/>
      <c r="G328" s="449"/>
      <c r="H328" s="450"/>
      <c r="I328" s="450"/>
      <c r="J328" s="450"/>
      <c r="K328" s="450"/>
      <c r="L328" s="450"/>
      <c r="M328" s="450"/>
      <c r="N328" s="451"/>
      <c r="O328" s="303"/>
      <c r="P328" s="470"/>
      <c r="Q328" s="471"/>
      <c r="R328" s="471"/>
      <c r="S328" s="471"/>
      <c r="T328" s="472"/>
      <c r="U328" s="473"/>
      <c r="V328" s="474"/>
      <c r="W328" s="474"/>
      <c r="X328" s="474"/>
      <c r="Y328" s="474"/>
      <c r="Z328" s="474"/>
      <c r="AA328" s="475"/>
      <c r="AB328" s="476"/>
      <c r="AC328" s="477"/>
      <c r="AD328" s="477"/>
      <c r="AE328" s="477"/>
      <c r="AF328" s="477"/>
      <c r="AG328" s="478"/>
      <c r="AH328" s="466"/>
      <c r="AI328" s="467"/>
      <c r="AJ328" s="308"/>
    </row>
    <row r="329" spans="1:36" ht="26.1" customHeight="1">
      <c r="A329" s="488"/>
      <c r="B329" s="489"/>
      <c r="C329" s="489"/>
      <c r="D329" s="489"/>
      <c r="E329" s="489"/>
      <c r="F329" s="490"/>
      <c r="G329" s="491"/>
      <c r="H329" s="492"/>
      <c r="I329" s="492"/>
      <c r="J329" s="492"/>
      <c r="K329" s="492"/>
      <c r="L329" s="492"/>
      <c r="M329" s="492"/>
      <c r="N329" s="493"/>
      <c r="O329" s="304"/>
      <c r="P329" s="508"/>
      <c r="Q329" s="509"/>
      <c r="R329" s="509"/>
      <c r="S329" s="509"/>
      <c r="T329" s="510"/>
      <c r="U329" s="502"/>
      <c r="V329" s="503"/>
      <c r="W329" s="503"/>
      <c r="X329" s="503"/>
      <c r="Y329" s="503"/>
      <c r="Z329" s="503"/>
      <c r="AA329" s="504"/>
      <c r="AB329" s="505"/>
      <c r="AC329" s="506"/>
      <c r="AD329" s="506"/>
      <c r="AE329" s="506"/>
      <c r="AF329" s="506"/>
      <c r="AG329" s="507"/>
      <c r="AH329" s="497"/>
      <c r="AI329" s="498"/>
      <c r="AJ329" s="309"/>
    </row>
    <row r="330" spans="1:36" ht="26.1" customHeight="1">
      <c r="A330" s="437"/>
      <c r="B330" s="438"/>
      <c r="C330" s="438"/>
      <c r="D330" s="438"/>
      <c r="E330" s="438"/>
      <c r="F330" s="439"/>
      <c r="G330" s="446"/>
      <c r="H330" s="447"/>
      <c r="I330" s="447"/>
      <c r="J330" s="447"/>
      <c r="K330" s="447"/>
      <c r="L330" s="447"/>
      <c r="M330" s="447"/>
      <c r="N330" s="448"/>
      <c r="O330" s="305"/>
      <c r="P330" s="494"/>
      <c r="Q330" s="495"/>
      <c r="R330" s="495"/>
      <c r="S330" s="495"/>
      <c r="T330" s="496"/>
      <c r="U330" s="458"/>
      <c r="V330" s="459"/>
      <c r="W330" s="459"/>
      <c r="X330" s="459"/>
      <c r="Y330" s="459"/>
      <c r="Z330" s="459"/>
      <c r="AA330" s="460"/>
      <c r="AB330" s="461"/>
      <c r="AC330" s="462"/>
      <c r="AD330" s="462"/>
      <c r="AE330" s="462"/>
      <c r="AF330" s="462"/>
      <c r="AG330" s="463"/>
      <c r="AH330" s="464"/>
      <c r="AI330" s="465"/>
      <c r="AJ330" s="310"/>
    </row>
    <row r="331" spans="1:36" ht="26.1" customHeight="1">
      <c r="A331" s="440"/>
      <c r="B331" s="441"/>
      <c r="C331" s="441"/>
      <c r="D331" s="441"/>
      <c r="E331" s="441"/>
      <c r="F331" s="442"/>
      <c r="G331" s="449"/>
      <c r="H331" s="450"/>
      <c r="I331" s="450"/>
      <c r="J331" s="450"/>
      <c r="K331" s="450"/>
      <c r="L331" s="450"/>
      <c r="M331" s="450"/>
      <c r="N331" s="451"/>
      <c r="O331" s="303"/>
      <c r="P331" s="470"/>
      <c r="Q331" s="471"/>
      <c r="R331" s="471"/>
      <c r="S331" s="471"/>
      <c r="T331" s="472"/>
      <c r="U331" s="473"/>
      <c r="V331" s="474"/>
      <c r="W331" s="474"/>
      <c r="X331" s="474"/>
      <c r="Y331" s="474"/>
      <c r="Z331" s="474"/>
      <c r="AA331" s="475"/>
      <c r="AB331" s="476"/>
      <c r="AC331" s="477"/>
      <c r="AD331" s="477"/>
      <c r="AE331" s="477"/>
      <c r="AF331" s="477"/>
      <c r="AG331" s="478"/>
      <c r="AH331" s="466"/>
      <c r="AI331" s="467"/>
      <c r="AJ331" s="308"/>
    </row>
    <row r="332" spans="1:36" ht="26.1" customHeight="1">
      <c r="A332" s="488"/>
      <c r="B332" s="489"/>
      <c r="C332" s="489"/>
      <c r="D332" s="489"/>
      <c r="E332" s="489"/>
      <c r="F332" s="490"/>
      <c r="G332" s="491"/>
      <c r="H332" s="492"/>
      <c r="I332" s="492"/>
      <c r="J332" s="492"/>
      <c r="K332" s="492"/>
      <c r="L332" s="492"/>
      <c r="M332" s="492"/>
      <c r="N332" s="493"/>
      <c r="O332" s="304"/>
      <c r="P332" s="508"/>
      <c r="Q332" s="509"/>
      <c r="R332" s="509"/>
      <c r="S332" s="509"/>
      <c r="T332" s="510"/>
      <c r="U332" s="502"/>
      <c r="V332" s="503"/>
      <c r="W332" s="503"/>
      <c r="X332" s="503"/>
      <c r="Y332" s="503"/>
      <c r="Z332" s="503"/>
      <c r="AA332" s="504"/>
      <c r="AB332" s="505"/>
      <c r="AC332" s="506"/>
      <c r="AD332" s="506"/>
      <c r="AE332" s="506"/>
      <c r="AF332" s="506"/>
      <c r="AG332" s="507"/>
      <c r="AH332" s="497"/>
      <c r="AI332" s="498"/>
      <c r="AJ332" s="309"/>
    </row>
    <row r="333" spans="1:36" ht="26.1" customHeight="1">
      <c r="A333" s="437"/>
      <c r="B333" s="438"/>
      <c r="C333" s="438"/>
      <c r="D333" s="438"/>
      <c r="E333" s="438"/>
      <c r="F333" s="439"/>
      <c r="G333" s="446"/>
      <c r="H333" s="447"/>
      <c r="I333" s="447"/>
      <c r="J333" s="447"/>
      <c r="K333" s="447"/>
      <c r="L333" s="447"/>
      <c r="M333" s="447"/>
      <c r="N333" s="448"/>
      <c r="O333" s="305"/>
      <c r="P333" s="494"/>
      <c r="Q333" s="495"/>
      <c r="R333" s="495"/>
      <c r="S333" s="495"/>
      <c r="T333" s="496"/>
      <c r="U333" s="458"/>
      <c r="V333" s="459"/>
      <c r="W333" s="459"/>
      <c r="X333" s="459"/>
      <c r="Y333" s="459"/>
      <c r="Z333" s="459"/>
      <c r="AA333" s="460"/>
      <c r="AB333" s="461"/>
      <c r="AC333" s="462"/>
      <c r="AD333" s="462"/>
      <c r="AE333" s="462"/>
      <c r="AF333" s="462"/>
      <c r="AG333" s="463"/>
      <c r="AH333" s="464"/>
      <c r="AI333" s="465"/>
      <c r="AJ333" s="310"/>
    </row>
    <row r="334" spans="1:36" ht="26.1" customHeight="1">
      <c r="A334" s="440"/>
      <c r="B334" s="441"/>
      <c r="C334" s="441"/>
      <c r="D334" s="441"/>
      <c r="E334" s="441"/>
      <c r="F334" s="442"/>
      <c r="G334" s="449"/>
      <c r="H334" s="450"/>
      <c r="I334" s="450"/>
      <c r="J334" s="450"/>
      <c r="K334" s="450"/>
      <c r="L334" s="450"/>
      <c r="M334" s="450"/>
      <c r="N334" s="451"/>
      <c r="O334" s="303"/>
      <c r="P334" s="470"/>
      <c r="Q334" s="471"/>
      <c r="R334" s="471"/>
      <c r="S334" s="471"/>
      <c r="T334" s="472"/>
      <c r="U334" s="473"/>
      <c r="V334" s="474"/>
      <c r="W334" s="474"/>
      <c r="X334" s="474"/>
      <c r="Y334" s="474"/>
      <c r="Z334" s="474"/>
      <c r="AA334" s="475"/>
      <c r="AB334" s="476"/>
      <c r="AC334" s="477"/>
      <c r="AD334" s="477"/>
      <c r="AE334" s="477"/>
      <c r="AF334" s="477"/>
      <c r="AG334" s="478"/>
      <c r="AH334" s="466"/>
      <c r="AI334" s="467"/>
      <c r="AJ334" s="308"/>
    </row>
    <row r="335" spans="1:36" ht="26.1" customHeight="1">
      <c r="A335" s="488"/>
      <c r="B335" s="489"/>
      <c r="C335" s="489"/>
      <c r="D335" s="489"/>
      <c r="E335" s="489"/>
      <c r="F335" s="490"/>
      <c r="G335" s="491"/>
      <c r="H335" s="492"/>
      <c r="I335" s="492"/>
      <c r="J335" s="492"/>
      <c r="K335" s="492"/>
      <c r="L335" s="492"/>
      <c r="M335" s="492"/>
      <c r="N335" s="493"/>
      <c r="O335" s="304"/>
      <c r="P335" s="499"/>
      <c r="Q335" s="500"/>
      <c r="R335" s="500"/>
      <c r="S335" s="500"/>
      <c r="T335" s="501"/>
      <c r="U335" s="502"/>
      <c r="V335" s="503"/>
      <c r="W335" s="503"/>
      <c r="X335" s="503"/>
      <c r="Y335" s="503"/>
      <c r="Z335" s="503"/>
      <c r="AA335" s="504"/>
      <c r="AB335" s="505"/>
      <c r="AC335" s="506"/>
      <c r="AD335" s="506"/>
      <c r="AE335" s="506"/>
      <c r="AF335" s="506"/>
      <c r="AG335" s="507"/>
      <c r="AH335" s="497"/>
      <c r="AI335" s="498"/>
      <c r="AJ335" s="309"/>
    </row>
    <row r="336" spans="1:36" ht="26.1" customHeight="1">
      <c r="A336" s="437"/>
      <c r="B336" s="438"/>
      <c r="C336" s="438"/>
      <c r="D336" s="438"/>
      <c r="E336" s="438"/>
      <c r="F336" s="439"/>
      <c r="G336" s="446"/>
      <c r="H336" s="447"/>
      <c r="I336" s="447"/>
      <c r="J336" s="447"/>
      <c r="K336" s="447"/>
      <c r="L336" s="447"/>
      <c r="M336" s="447"/>
      <c r="N336" s="448"/>
      <c r="O336" s="305"/>
      <c r="P336" s="494"/>
      <c r="Q336" s="495"/>
      <c r="R336" s="495"/>
      <c r="S336" s="495"/>
      <c r="T336" s="496"/>
      <c r="U336" s="458"/>
      <c r="V336" s="459"/>
      <c r="W336" s="459"/>
      <c r="X336" s="459"/>
      <c r="Y336" s="459"/>
      <c r="Z336" s="459"/>
      <c r="AA336" s="460"/>
      <c r="AB336" s="461"/>
      <c r="AC336" s="462"/>
      <c r="AD336" s="462"/>
      <c r="AE336" s="462"/>
      <c r="AF336" s="462"/>
      <c r="AG336" s="463"/>
      <c r="AH336" s="464"/>
      <c r="AI336" s="465"/>
      <c r="AJ336" s="310"/>
    </row>
    <row r="337" spans="1:36" ht="26.1" customHeight="1">
      <c r="A337" s="440"/>
      <c r="B337" s="441"/>
      <c r="C337" s="441"/>
      <c r="D337" s="441"/>
      <c r="E337" s="441"/>
      <c r="F337" s="442"/>
      <c r="G337" s="449"/>
      <c r="H337" s="450"/>
      <c r="I337" s="450"/>
      <c r="J337" s="450"/>
      <c r="K337" s="450"/>
      <c r="L337" s="450"/>
      <c r="M337" s="450"/>
      <c r="N337" s="451"/>
      <c r="O337" s="303"/>
      <c r="P337" s="470"/>
      <c r="Q337" s="471"/>
      <c r="R337" s="471"/>
      <c r="S337" s="471"/>
      <c r="T337" s="472"/>
      <c r="U337" s="473"/>
      <c r="V337" s="474"/>
      <c r="W337" s="474"/>
      <c r="X337" s="474"/>
      <c r="Y337" s="474"/>
      <c r="Z337" s="474"/>
      <c r="AA337" s="475"/>
      <c r="AB337" s="476"/>
      <c r="AC337" s="477"/>
      <c r="AD337" s="477"/>
      <c r="AE337" s="477"/>
      <c r="AF337" s="477"/>
      <c r="AG337" s="478"/>
      <c r="AH337" s="466"/>
      <c r="AI337" s="467"/>
      <c r="AJ337" s="308"/>
    </row>
    <row r="338" spans="1:36" ht="26.1" customHeight="1">
      <c r="A338" s="488"/>
      <c r="B338" s="489"/>
      <c r="C338" s="489"/>
      <c r="D338" s="489"/>
      <c r="E338" s="489"/>
      <c r="F338" s="490"/>
      <c r="G338" s="491"/>
      <c r="H338" s="492"/>
      <c r="I338" s="492"/>
      <c r="J338" s="492"/>
      <c r="K338" s="492"/>
      <c r="L338" s="492"/>
      <c r="M338" s="492"/>
      <c r="N338" s="493"/>
      <c r="O338" s="304"/>
      <c r="P338" s="499"/>
      <c r="Q338" s="500"/>
      <c r="R338" s="500"/>
      <c r="S338" s="500"/>
      <c r="T338" s="501"/>
      <c r="U338" s="502"/>
      <c r="V338" s="503"/>
      <c r="W338" s="503"/>
      <c r="X338" s="503"/>
      <c r="Y338" s="503"/>
      <c r="Z338" s="503"/>
      <c r="AA338" s="504"/>
      <c r="AB338" s="505"/>
      <c r="AC338" s="506"/>
      <c r="AD338" s="506"/>
      <c r="AE338" s="506"/>
      <c r="AF338" s="506"/>
      <c r="AG338" s="507"/>
      <c r="AH338" s="497"/>
      <c r="AI338" s="498"/>
      <c r="AJ338" s="309"/>
    </row>
    <row r="339" spans="1:36" ht="26.1" customHeight="1">
      <c r="A339" s="437"/>
      <c r="B339" s="438"/>
      <c r="C339" s="438"/>
      <c r="D339" s="438"/>
      <c r="E339" s="438"/>
      <c r="F339" s="439"/>
      <c r="G339" s="446"/>
      <c r="H339" s="447"/>
      <c r="I339" s="447"/>
      <c r="J339" s="447"/>
      <c r="K339" s="447"/>
      <c r="L339" s="447"/>
      <c r="M339" s="447"/>
      <c r="N339" s="448"/>
      <c r="O339" s="305"/>
      <c r="P339" s="494"/>
      <c r="Q339" s="495"/>
      <c r="R339" s="495"/>
      <c r="S339" s="495"/>
      <c r="T339" s="496"/>
      <c r="U339" s="458"/>
      <c r="V339" s="459"/>
      <c r="W339" s="459"/>
      <c r="X339" s="459"/>
      <c r="Y339" s="459"/>
      <c r="Z339" s="459"/>
      <c r="AA339" s="460"/>
      <c r="AB339" s="461"/>
      <c r="AC339" s="462"/>
      <c r="AD339" s="462"/>
      <c r="AE339" s="462"/>
      <c r="AF339" s="462"/>
      <c r="AG339" s="463"/>
      <c r="AH339" s="464"/>
      <c r="AI339" s="465"/>
      <c r="AJ339" s="310"/>
    </row>
    <row r="340" spans="1:36" ht="26.1" customHeight="1">
      <c r="A340" s="440"/>
      <c r="B340" s="441"/>
      <c r="C340" s="441"/>
      <c r="D340" s="441"/>
      <c r="E340" s="441"/>
      <c r="F340" s="442"/>
      <c r="G340" s="449"/>
      <c r="H340" s="450"/>
      <c r="I340" s="450"/>
      <c r="J340" s="450"/>
      <c r="K340" s="450"/>
      <c r="L340" s="450"/>
      <c r="M340" s="450"/>
      <c r="N340" s="451"/>
      <c r="O340" s="303"/>
      <c r="P340" s="470"/>
      <c r="Q340" s="471"/>
      <c r="R340" s="471"/>
      <c r="S340" s="471"/>
      <c r="T340" s="472"/>
      <c r="U340" s="473"/>
      <c r="V340" s="474"/>
      <c r="W340" s="474"/>
      <c r="X340" s="474"/>
      <c r="Y340" s="474"/>
      <c r="Z340" s="474"/>
      <c r="AA340" s="475"/>
      <c r="AB340" s="476"/>
      <c r="AC340" s="477"/>
      <c r="AD340" s="477"/>
      <c r="AE340" s="477"/>
      <c r="AF340" s="477"/>
      <c r="AG340" s="478"/>
      <c r="AH340" s="466"/>
      <c r="AI340" s="467"/>
      <c r="AJ340" s="308"/>
    </row>
    <row r="341" spans="1:36" ht="26.1" customHeight="1">
      <c r="A341" s="488"/>
      <c r="B341" s="489"/>
      <c r="C341" s="489"/>
      <c r="D341" s="489"/>
      <c r="E341" s="489"/>
      <c r="F341" s="490"/>
      <c r="G341" s="491"/>
      <c r="H341" s="492"/>
      <c r="I341" s="492"/>
      <c r="J341" s="492"/>
      <c r="K341" s="492"/>
      <c r="L341" s="492"/>
      <c r="M341" s="492"/>
      <c r="N341" s="493"/>
      <c r="O341" s="304"/>
      <c r="P341" s="499"/>
      <c r="Q341" s="500"/>
      <c r="R341" s="500"/>
      <c r="S341" s="500"/>
      <c r="T341" s="501"/>
      <c r="U341" s="502"/>
      <c r="V341" s="503"/>
      <c r="W341" s="503"/>
      <c r="X341" s="503"/>
      <c r="Y341" s="503"/>
      <c r="Z341" s="503"/>
      <c r="AA341" s="504"/>
      <c r="AB341" s="505"/>
      <c r="AC341" s="506"/>
      <c r="AD341" s="506"/>
      <c r="AE341" s="506"/>
      <c r="AF341" s="506"/>
      <c r="AG341" s="507"/>
      <c r="AH341" s="497"/>
      <c r="AI341" s="498"/>
      <c r="AJ341" s="309"/>
    </row>
    <row r="342" spans="1:36" ht="26.1" customHeight="1">
      <c r="A342" s="437"/>
      <c r="B342" s="438"/>
      <c r="C342" s="438"/>
      <c r="D342" s="438"/>
      <c r="E342" s="438"/>
      <c r="F342" s="439"/>
      <c r="G342" s="446"/>
      <c r="H342" s="447"/>
      <c r="I342" s="447"/>
      <c r="J342" s="447"/>
      <c r="K342" s="447"/>
      <c r="L342" s="447"/>
      <c r="M342" s="447"/>
      <c r="N342" s="448"/>
      <c r="O342" s="305"/>
      <c r="P342" s="494"/>
      <c r="Q342" s="495"/>
      <c r="R342" s="495"/>
      <c r="S342" s="495"/>
      <c r="T342" s="496"/>
      <c r="U342" s="458"/>
      <c r="V342" s="459"/>
      <c r="W342" s="459"/>
      <c r="X342" s="459"/>
      <c r="Y342" s="459"/>
      <c r="Z342" s="459"/>
      <c r="AA342" s="460"/>
      <c r="AB342" s="461"/>
      <c r="AC342" s="462"/>
      <c r="AD342" s="462"/>
      <c r="AE342" s="462"/>
      <c r="AF342" s="462"/>
      <c r="AG342" s="463"/>
      <c r="AH342" s="464"/>
      <c r="AI342" s="465"/>
      <c r="AJ342" s="310"/>
    </row>
    <row r="343" spans="1:36" ht="26.1" customHeight="1">
      <c r="A343" s="440"/>
      <c r="B343" s="441"/>
      <c r="C343" s="441"/>
      <c r="D343" s="441"/>
      <c r="E343" s="441"/>
      <c r="F343" s="442"/>
      <c r="G343" s="449"/>
      <c r="H343" s="450"/>
      <c r="I343" s="450"/>
      <c r="J343" s="450"/>
      <c r="K343" s="450"/>
      <c r="L343" s="450"/>
      <c r="M343" s="450"/>
      <c r="N343" s="451"/>
      <c r="O343" s="303"/>
      <c r="P343" s="470"/>
      <c r="Q343" s="471"/>
      <c r="R343" s="471"/>
      <c r="S343" s="471"/>
      <c r="T343" s="472"/>
      <c r="U343" s="473"/>
      <c r="V343" s="474"/>
      <c r="W343" s="474"/>
      <c r="X343" s="474"/>
      <c r="Y343" s="474"/>
      <c r="Z343" s="474"/>
      <c r="AA343" s="475"/>
      <c r="AB343" s="476"/>
      <c r="AC343" s="477"/>
      <c r="AD343" s="477"/>
      <c r="AE343" s="477"/>
      <c r="AF343" s="477"/>
      <c r="AG343" s="478"/>
      <c r="AH343" s="466"/>
      <c r="AI343" s="467"/>
      <c r="AJ343" s="308"/>
    </row>
    <row r="344" spans="1:36" ht="26.1" customHeight="1">
      <c r="A344" s="488"/>
      <c r="B344" s="489"/>
      <c r="C344" s="489"/>
      <c r="D344" s="489"/>
      <c r="E344" s="489"/>
      <c r="F344" s="490"/>
      <c r="G344" s="491"/>
      <c r="H344" s="492"/>
      <c r="I344" s="492"/>
      <c r="J344" s="492"/>
      <c r="K344" s="492"/>
      <c r="L344" s="492"/>
      <c r="M344" s="492"/>
      <c r="N344" s="493"/>
      <c r="O344" s="304"/>
      <c r="P344" s="499"/>
      <c r="Q344" s="500"/>
      <c r="R344" s="500"/>
      <c r="S344" s="500"/>
      <c r="T344" s="501"/>
      <c r="U344" s="502"/>
      <c r="V344" s="503"/>
      <c r="W344" s="503"/>
      <c r="X344" s="503"/>
      <c r="Y344" s="503"/>
      <c r="Z344" s="503"/>
      <c r="AA344" s="504"/>
      <c r="AB344" s="505"/>
      <c r="AC344" s="506"/>
      <c r="AD344" s="506"/>
      <c r="AE344" s="506"/>
      <c r="AF344" s="506"/>
      <c r="AG344" s="507"/>
      <c r="AH344" s="497"/>
      <c r="AI344" s="498"/>
      <c r="AJ344" s="309"/>
    </row>
    <row r="345" spans="1:36" ht="26.1" customHeight="1">
      <c r="A345" s="437"/>
      <c r="B345" s="438"/>
      <c r="C345" s="438"/>
      <c r="D345" s="438"/>
      <c r="E345" s="438"/>
      <c r="F345" s="439"/>
      <c r="G345" s="446"/>
      <c r="H345" s="447"/>
      <c r="I345" s="447"/>
      <c r="J345" s="447"/>
      <c r="K345" s="447"/>
      <c r="L345" s="447"/>
      <c r="M345" s="447"/>
      <c r="N345" s="448"/>
      <c r="O345" s="305"/>
      <c r="P345" s="494"/>
      <c r="Q345" s="495"/>
      <c r="R345" s="495"/>
      <c r="S345" s="495"/>
      <c r="T345" s="496"/>
      <c r="U345" s="458"/>
      <c r="V345" s="459"/>
      <c r="W345" s="459"/>
      <c r="X345" s="459"/>
      <c r="Y345" s="459"/>
      <c r="Z345" s="459"/>
      <c r="AA345" s="460"/>
      <c r="AB345" s="461"/>
      <c r="AC345" s="462"/>
      <c r="AD345" s="462"/>
      <c r="AE345" s="462"/>
      <c r="AF345" s="462"/>
      <c r="AG345" s="463"/>
      <c r="AH345" s="464"/>
      <c r="AI345" s="465"/>
      <c r="AJ345" s="310"/>
    </row>
    <row r="346" spans="1:36" ht="26.1" customHeight="1">
      <c r="A346" s="440"/>
      <c r="B346" s="441"/>
      <c r="C346" s="441"/>
      <c r="D346" s="441"/>
      <c r="E346" s="441"/>
      <c r="F346" s="442"/>
      <c r="G346" s="449"/>
      <c r="H346" s="450"/>
      <c r="I346" s="450"/>
      <c r="J346" s="450"/>
      <c r="K346" s="450"/>
      <c r="L346" s="450"/>
      <c r="M346" s="450"/>
      <c r="N346" s="451"/>
      <c r="O346" s="303"/>
      <c r="P346" s="470"/>
      <c r="Q346" s="471"/>
      <c r="R346" s="471"/>
      <c r="S346" s="471"/>
      <c r="T346" s="472"/>
      <c r="U346" s="473"/>
      <c r="V346" s="474"/>
      <c r="W346" s="474"/>
      <c r="X346" s="474"/>
      <c r="Y346" s="474"/>
      <c r="Z346" s="474"/>
      <c r="AA346" s="475"/>
      <c r="AB346" s="476"/>
      <c r="AC346" s="477"/>
      <c r="AD346" s="477"/>
      <c r="AE346" s="477"/>
      <c r="AF346" s="477"/>
      <c r="AG346" s="478"/>
      <c r="AH346" s="466"/>
      <c r="AI346" s="467"/>
      <c r="AJ346" s="308"/>
    </row>
    <row r="347" spans="1:36" ht="26.1" customHeight="1">
      <c r="A347" s="488"/>
      <c r="B347" s="489"/>
      <c r="C347" s="489"/>
      <c r="D347" s="489"/>
      <c r="E347" s="489"/>
      <c r="F347" s="490"/>
      <c r="G347" s="491"/>
      <c r="H347" s="492"/>
      <c r="I347" s="492"/>
      <c r="J347" s="492"/>
      <c r="K347" s="492"/>
      <c r="L347" s="492"/>
      <c r="M347" s="492"/>
      <c r="N347" s="493"/>
      <c r="O347" s="304"/>
      <c r="P347" s="499"/>
      <c r="Q347" s="500"/>
      <c r="R347" s="500"/>
      <c r="S347" s="500"/>
      <c r="T347" s="501"/>
      <c r="U347" s="502"/>
      <c r="V347" s="503"/>
      <c r="W347" s="503"/>
      <c r="X347" s="503"/>
      <c r="Y347" s="503"/>
      <c r="Z347" s="503"/>
      <c r="AA347" s="504"/>
      <c r="AB347" s="505"/>
      <c r="AC347" s="506"/>
      <c r="AD347" s="506"/>
      <c r="AE347" s="506"/>
      <c r="AF347" s="506"/>
      <c r="AG347" s="507"/>
      <c r="AH347" s="497"/>
      <c r="AI347" s="498"/>
      <c r="AJ347" s="309"/>
    </row>
    <row r="348" spans="1:36" ht="26.1" customHeight="1">
      <c r="A348" s="437"/>
      <c r="B348" s="438"/>
      <c r="C348" s="438"/>
      <c r="D348" s="438"/>
      <c r="E348" s="438"/>
      <c r="F348" s="439"/>
      <c r="G348" s="446"/>
      <c r="H348" s="447"/>
      <c r="I348" s="447"/>
      <c r="J348" s="447"/>
      <c r="K348" s="447"/>
      <c r="L348" s="447"/>
      <c r="M348" s="447"/>
      <c r="N348" s="448"/>
      <c r="O348" s="305"/>
      <c r="P348" s="455"/>
      <c r="Q348" s="456"/>
      <c r="R348" s="456"/>
      <c r="S348" s="456"/>
      <c r="T348" s="457"/>
      <c r="U348" s="458"/>
      <c r="V348" s="459"/>
      <c r="W348" s="459"/>
      <c r="X348" s="459"/>
      <c r="Y348" s="459"/>
      <c r="Z348" s="459"/>
      <c r="AA348" s="460"/>
      <c r="AB348" s="461"/>
      <c r="AC348" s="462"/>
      <c r="AD348" s="462"/>
      <c r="AE348" s="462"/>
      <c r="AF348" s="462"/>
      <c r="AG348" s="463"/>
      <c r="AH348" s="464"/>
      <c r="AI348" s="465"/>
      <c r="AJ348" s="311"/>
    </row>
    <row r="349" spans="1:36" ht="26.1" customHeight="1">
      <c r="A349" s="440"/>
      <c r="B349" s="441"/>
      <c r="C349" s="441"/>
      <c r="D349" s="441"/>
      <c r="E349" s="441"/>
      <c r="F349" s="442"/>
      <c r="G349" s="449"/>
      <c r="H349" s="450"/>
      <c r="I349" s="450"/>
      <c r="J349" s="450"/>
      <c r="K349" s="450"/>
      <c r="L349" s="450"/>
      <c r="M349" s="450"/>
      <c r="N349" s="451"/>
      <c r="O349" s="303"/>
      <c r="P349" s="470"/>
      <c r="Q349" s="471"/>
      <c r="R349" s="471"/>
      <c r="S349" s="471"/>
      <c r="T349" s="472"/>
      <c r="U349" s="473"/>
      <c r="V349" s="474"/>
      <c r="W349" s="474"/>
      <c r="X349" s="474"/>
      <c r="Y349" s="474"/>
      <c r="Z349" s="474"/>
      <c r="AA349" s="475"/>
      <c r="AB349" s="476"/>
      <c r="AC349" s="477"/>
      <c r="AD349" s="477"/>
      <c r="AE349" s="477"/>
      <c r="AF349" s="477"/>
      <c r="AG349" s="478"/>
      <c r="AH349" s="466"/>
      <c r="AI349" s="467"/>
      <c r="AJ349" s="308"/>
    </row>
    <row r="350" spans="1:36" ht="26.1" customHeight="1" thickBot="1">
      <c r="A350" s="443"/>
      <c r="B350" s="444"/>
      <c r="C350" s="444"/>
      <c r="D350" s="444"/>
      <c r="E350" s="444"/>
      <c r="F350" s="445"/>
      <c r="G350" s="452"/>
      <c r="H350" s="453"/>
      <c r="I350" s="453"/>
      <c r="J350" s="453"/>
      <c r="K350" s="453"/>
      <c r="L350" s="453"/>
      <c r="M350" s="453"/>
      <c r="N350" s="454"/>
      <c r="O350" s="306"/>
      <c r="P350" s="479"/>
      <c r="Q350" s="480"/>
      <c r="R350" s="480"/>
      <c r="S350" s="480"/>
      <c r="T350" s="481"/>
      <c r="U350" s="482"/>
      <c r="V350" s="483"/>
      <c r="W350" s="483"/>
      <c r="X350" s="483"/>
      <c r="Y350" s="483"/>
      <c r="Z350" s="483"/>
      <c r="AA350" s="484"/>
      <c r="AB350" s="485"/>
      <c r="AC350" s="486"/>
      <c r="AD350" s="486"/>
      <c r="AE350" s="486"/>
      <c r="AF350" s="486"/>
      <c r="AG350" s="487"/>
      <c r="AH350" s="468"/>
      <c r="AI350" s="469"/>
      <c r="AJ350" s="312"/>
    </row>
    <row r="351" spans="1:36" ht="36" customHeight="1" thickBot="1">
      <c r="A351" s="425" t="s">
        <v>47</v>
      </c>
      <c r="B351" s="426"/>
      <c r="C351" s="426"/>
      <c r="D351" s="426"/>
      <c r="E351" s="426"/>
      <c r="F351" s="426"/>
      <c r="G351" s="426"/>
      <c r="H351" s="426"/>
      <c r="I351" s="426"/>
      <c r="J351" s="427">
        <f>COUNT(A321:F350)-COUNTIFS(U321:AA350,"本人")-COUNTIFS(U321:AA350,"返納")-COUNTIFS(U321:AA350,"通算")</f>
        <v>0</v>
      </c>
      <c r="K351" s="428"/>
      <c r="L351" s="428"/>
      <c r="M351" s="429" t="s">
        <v>43</v>
      </c>
      <c r="N351" s="430"/>
      <c r="O351" s="431" t="s">
        <v>46</v>
      </c>
      <c r="P351" s="432"/>
      <c r="Q351" s="432"/>
      <c r="R351" s="432"/>
      <c r="S351" s="432"/>
      <c r="T351" s="432"/>
      <c r="U351" s="433">
        <f>IF(COUNTIF(U321:AA350,"更新")&gt;0,COUNTIF(U321:AA350,"更新"),0)</f>
        <v>0</v>
      </c>
      <c r="V351" s="434"/>
      <c r="W351" s="434"/>
      <c r="X351" s="434"/>
      <c r="Y351" s="434"/>
      <c r="Z351" s="434"/>
      <c r="AA351" s="434"/>
      <c r="AB351" s="135" t="s">
        <v>41</v>
      </c>
      <c r="AC351" s="135"/>
      <c r="AD351" s="135"/>
      <c r="AE351" s="135"/>
      <c r="AF351" s="135"/>
      <c r="AG351" s="136"/>
      <c r="AH351" s="435">
        <f>SUM(AH321:AI350)</f>
        <v>0</v>
      </c>
      <c r="AI351" s="436"/>
      <c r="AJ351" s="137" t="s">
        <v>45</v>
      </c>
    </row>
    <row r="352" spans="1:36" s="183" customFormat="1" ht="75.75" customHeight="1">
      <c r="A352" s="142"/>
      <c r="B352" s="142"/>
      <c r="C352" s="142"/>
      <c r="D352" s="142"/>
      <c r="E352" s="142"/>
      <c r="F352" s="142"/>
      <c r="G352" s="142"/>
      <c r="H352" s="142"/>
      <c r="I352" s="142"/>
      <c r="J352" s="142"/>
      <c r="K352" s="142"/>
      <c r="L352" s="142"/>
      <c r="M352" s="142"/>
      <c r="N352" s="142"/>
      <c r="O352" s="142"/>
      <c r="P352" s="142"/>
      <c r="Q352" s="142"/>
      <c r="R352" s="142"/>
      <c r="S352" s="142"/>
      <c r="T352" s="142"/>
      <c r="U352" s="142"/>
      <c r="V352" s="142"/>
      <c r="W352" s="142"/>
      <c r="X352" s="142"/>
      <c r="Y352" s="142"/>
      <c r="Z352" s="142"/>
      <c r="AA352" s="142"/>
      <c r="AB352" s="142"/>
      <c r="AC352" s="143"/>
      <c r="AD352" s="143"/>
      <c r="AE352" s="143"/>
      <c r="AF352" s="143"/>
      <c r="AG352" s="143"/>
      <c r="AH352" s="143"/>
      <c r="AI352" s="143"/>
      <c r="AJ352" s="143"/>
    </row>
    <row r="353" spans="1:36" ht="15.95" customHeight="1">
      <c r="A353" s="142" t="s">
        <v>39</v>
      </c>
      <c r="B353" s="142"/>
      <c r="C353" s="142" t="s">
        <v>38</v>
      </c>
      <c r="D353" s="142"/>
      <c r="E353" s="142"/>
      <c r="F353" s="142"/>
      <c r="G353" s="142"/>
      <c r="H353" s="142"/>
      <c r="I353" s="134"/>
      <c r="J353" s="134"/>
      <c r="K353" s="134"/>
      <c r="L353" s="134"/>
      <c r="M353" s="134"/>
      <c r="N353" s="134"/>
      <c r="O353" s="134"/>
      <c r="P353" s="134"/>
      <c r="Q353" s="134"/>
      <c r="R353" s="134"/>
      <c r="S353" s="134"/>
      <c r="T353" s="134"/>
      <c r="U353" s="134"/>
      <c r="V353" s="134"/>
      <c r="W353" s="134"/>
      <c r="X353" s="134"/>
      <c r="Y353" s="134"/>
      <c r="Z353" s="134"/>
      <c r="AA353" s="134"/>
      <c r="AB353" s="134"/>
      <c r="AC353" s="134"/>
      <c r="AD353" s="134"/>
      <c r="AE353" s="144"/>
      <c r="AF353" s="134"/>
      <c r="AG353" s="134"/>
      <c r="AH353" s="144"/>
      <c r="AI353" s="144"/>
      <c r="AJ353" s="144"/>
    </row>
    <row r="354" spans="1:36" ht="15.95" customHeight="1">
      <c r="A354" s="142"/>
      <c r="B354" s="142"/>
      <c r="C354" s="142"/>
      <c r="D354" s="142" t="s">
        <v>37</v>
      </c>
      <c r="E354" s="142"/>
      <c r="F354" s="142"/>
      <c r="G354" s="142"/>
      <c r="H354" s="142"/>
      <c r="I354" s="134"/>
      <c r="J354" s="134"/>
      <c r="K354" s="134"/>
      <c r="L354" s="134"/>
      <c r="M354" s="134"/>
      <c r="N354" s="134"/>
      <c r="O354" s="134"/>
      <c r="P354" s="134"/>
      <c r="Q354" s="134"/>
      <c r="R354" s="134"/>
      <c r="S354" s="134"/>
      <c r="T354" s="134"/>
      <c r="U354" s="134"/>
      <c r="V354" s="134"/>
      <c r="W354" s="134"/>
      <c r="X354" s="134"/>
      <c r="Y354" s="134"/>
      <c r="Z354" s="134"/>
      <c r="AA354" s="134"/>
      <c r="AB354" s="134"/>
      <c r="AC354" s="134"/>
      <c r="AD354" s="134"/>
      <c r="AE354" s="144"/>
      <c r="AF354" s="134"/>
      <c r="AG354" s="134"/>
      <c r="AH354" s="144"/>
      <c r="AI354" s="144"/>
      <c r="AJ354" s="144"/>
    </row>
    <row r="355" spans="1:36" ht="15.95" customHeight="1">
      <c r="A355" s="142"/>
      <c r="B355" s="142"/>
      <c r="C355" s="142"/>
      <c r="D355" s="142" t="s">
        <v>36</v>
      </c>
      <c r="E355" s="142"/>
      <c r="F355" s="142"/>
      <c r="G355" s="142"/>
      <c r="H355" s="142"/>
      <c r="I355" s="134"/>
      <c r="J355" s="134"/>
      <c r="K355" s="134"/>
      <c r="L355" s="134"/>
      <c r="M355" s="134"/>
      <c r="N355" s="134"/>
      <c r="O355" s="134"/>
      <c r="P355" s="134"/>
      <c r="Q355" s="134"/>
      <c r="R355" s="134"/>
      <c r="S355" s="134"/>
      <c r="T355" s="134"/>
      <c r="U355" s="134"/>
      <c r="V355" s="134"/>
      <c r="W355" s="134"/>
      <c r="X355" s="134"/>
      <c r="Y355" s="134"/>
      <c r="Z355" s="134"/>
      <c r="AA355" s="134"/>
      <c r="AB355" s="134"/>
      <c r="AC355" s="134"/>
      <c r="AD355" s="134"/>
      <c r="AE355" s="144"/>
      <c r="AF355" s="134"/>
      <c r="AG355" s="134"/>
      <c r="AH355" s="144"/>
      <c r="AI355" s="144"/>
      <c r="AJ355" s="144"/>
    </row>
    <row r="356" spans="1:36" ht="15.95" customHeight="1">
      <c r="A356" s="142"/>
      <c r="B356" s="142"/>
      <c r="C356" s="142"/>
      <c r="D356" s="142" t="s">
        <v>35</v>
      </c>
      <c r="E356" s="142"/>
      <c r="F356" s="142"/>
      <c r="G356" s="142"/>
      <c r="H356" s="142"/>
      <c r="I356" s="134"/>
      <c r="J356" s="134"/>
      <c r="K356" s="134"/>
      <c r="L356" s="134"/>
      <c r="M356" s="134"/>
      <c r="N356" s="134"/>
      <c r="O356" s="134"/>
      <c r="P356" s="134"/>
      <c r="Q356" s="134"/>
      <c r="R356" s="134"/>
      <c r="S356" s="134"/>
      <c r="T356" s="134"/>
      <c r="U356" s="134"/>
      <c r="V356" s="134"/>
      <c r="W356" s="134"/>
      <c r="X356" s="134"/>
      <c r="Y356" s="134"/>
      <c r="Z356" s="134"/>
      <c r="AA356" s="134"/>
      <c r="AB356" s="134"/>
      <c r="AC356" s="134"/>
      <c r="AD356" s="134"/>
      <c r="AE356" s="144"/>
      <c r="AF356" s="134"/>
      <c r="AG356" s="134"/>
      <c r="AH356" s="144"/>
      <c r="AI356" s="144"/>
      <c r="AJ356" s="144"/>
    </row>
    <row r="357" spans="1:36" ht="15.95" customHeight="1">
      <c r="A357" s="142"/>
      <c r="B357" s="142"/>
      <c r="C357" s="142"/>
      <c r="D357" s="142" t="s">
        <v>34</v>
      </c>
      <c r="E357" s="142"/>
      <c r="F357" s="142"/>
      <c r="G357" s="142"/>
      <c r="H357" s="142"/>
      <c r="I357" s="134"/>
      <c r="J357" s="134"/>
      <c r="K357" s="134"/>
      <c r="L357" s="134"/>
      <c r="M357" s="134"/>
      <c r="N357" s="134"/>
      <c r="O357" s="134"/>
      <c r="P357" s="134"/>
      <c r="Q357" s="134"/>
      <c r="R357" s="134"/>
      <c r="S357" s="134"/>
      <c r="T357" s="134"/>
      <c r="U357" s="134"/>
      <c r="V357" s="134"/>
      <c r="W357" s="134"/>
      <c r="X357" s="134"/>
      <c r="Y357" s="134"/>
      <c r="Z357" s="134"/>
      <c r="AA357" s="134"/>
      <c r="AB357" s="134"/>
      <c r="AC357" s="134"/>
      <c r="AD357" s="134"/>
      <c r="AE357" s="144"/>
      <c r="AF357" s="134"/>
      <c r="AG357" s="134"/>
      <c r="AH357" s="144"/>
      <c r="AI357" s="144"/>
      <c r="AJ357" s="144"/>
    </row>
    <row r="358" spans="1:36" ht="15.95" customHeight="1">
      <c r="A358" s="142"/>
      <c r="B358" s="142"/>
      <c r="C358" s="142"/>
      <c r="D358" s="142" t="s">
        <v>33</v>
      </c>
      <c r="E358" s="142"/>
      <c r="F358" s="142"/>
      <c r="G358" s="142"/>
      <c r="H358" s="142"/>
      <c r="I358" s="134"/>
      <c r="J358" s="134"/>
      <c r="K358" s="134"/>
      <c r="L358" s="134"/>
      <c r="M358" s="134"/>
      <c r="N358" s="134"/>
      <c r="O358" s="134"/>
      <c r="P358" s="134"/>
      <c r="Q358" s="134"/>
      <c r="R358" s="134"/>
      <c r="S358" s="134"/>
      <c r="T358" s="134"/>
      <c r="U358" s="134"/>
      <c r="V358" s="134"/>
      <c r="W358" s="134"/>
      <c r="X358" s="134"/>
      <c r="Y358" s="134"/>
      <c r="Z358" s="134"/>
      <c r="AA358" s="134"/>
      <c r="AB358" s="134"/>
      <c r="AC358" s="134"/>
      <c r="AD358" s="134"/>
      <c r="AE358" s="144"/>
      <c r="AF358" s="134"/>
      <c r="AG358" s="134"/>
      <c r="AH358" s="144"/>
      <c r="AI358" s="144"/>
      <c r="AJ358" s="144"/>
    </row>
    <row r="359" spans="1:36" ht="15.95" customHeight="1">
      <c r="A359" s="142"/>
      <c r="B359" s="142"/>
      <c r="C359" s="142"/>
      <c r="D359" s="142" t="s">
        <v>32</v>
      </c>
      <c r="E359" s="142"/>
      <c r="F359" s="142"/>
      <c r="G359" s="142"/>
      <c r="H359" s="142"/>
      <c r="I359" s="134"/>
      <c r="J359" s="134"/>
      <c r="K359" s="134"/>
      <c r="L359" s="134"/>
      <c r="M359" s="134"/>
      <c r="N359" s="134"/>
      <c r="O359" s="134"/>
      <c r="P359" s="134"/>
      <c r="Q359" s="134"/>
      <c r="R359" s="134"/>
      <c r="S359" s="134"/>
      <c r="T359" s="134"/>
      <c r="U359" s="134"/>
      <c r="V359" s="134"/>
      <c r="W359" s="134"/>
      <c r="X359" s="134"/>
      <c r="Y359" s="134"/>
      <c r="Z359" s="134"/>
      <c r="AA359" s="134"/>
      <c r="AB359" s="134"/>
      <c r="AC359" s="134"/>
      <c r="AD359" s="134"/>
      <c r="AE359" s="144"/>
      <c r="AF359" s="134"/>
      <c r="AG359" s="134"/>
      <c r="AH359" s="144"/>
      <c r="AI359" s="144"/>
      <c r="AJ359" s="144"/>
    </row>
    <row r="360" spans="1:36" ht="18.75">
      <c r="A360" s="134" t="s">
        <v>62</v>
      </c>
      <c r="B360" s="134"/>
      <c r="C360" s="134"/>
      <c r="D360" s="134"/>
      <c r="E360" s="134"/>
      <c r="F360" s="134"/>
      <c r="G360" s="134"/>
      <c r="H360" s="134"/>
      <c r="I360" s="134"/>
      <c r="J360" s="134"/>
      <c r="K360" s="134"/>
      <c r="L360" s="134"/>
      <c r="M360" s="134"/>
      <c r="N360" s="134"/>
      <c r="O360" s="134"/>
      <c r="P360" s="134"/>
      <c r="Q360" s="134"/>
      <c r="R360" s="134"/>
      <c r="S360" s="134"/>
      <c r="T360" s="134"/>
      <c r="U360" s="134"/>
      <c r="V360" s="134"/>
      <c r="W360" s="134"/>
      <c r="X360" s="134"/>
      <c r="Y360" s="134"/>
      <c r="Z360" s="134"/>
      <c r="AA360" s="134"/>
      <c r="AB360" s="134"/>
      <c r="AC360" s="134"/>
      <c r="AD360" s="134"/>
      <c r="AE360" s="134"/>
      <c r="AF360" s="134"/>
      <c r="AG360" s="134"/>
      <c r="AH360" s="134"/>
      <c r="AI360" s="134"/>
      <c r="AJ360" s="134"/>
    </row>
    <row r="361" spans="1:36" ht="6.75" customHeight="1">
      <c r="A361" s="586" t="s">
        <v>61</v>
      </c>
      <c r="B361" s="586"/>
      <c r="C361" s="586"/>
      <c r="D361" s="586"/>
      <c r="E361" s="586"/>
      <c r="F361" s="586"/>
      <c r="G361" s="586"/>
      <c r="H361" s="586"/>
      <c r="I361" s="586"/>
      <c r="J361" s="586"/>
      <c r="K361" s="586"/>
      <c r="L361" s="586"/>
      <c r="M361" s="586"/>
      <c r="N361" s="586"/>
      <c r="O361" s="586"/>
      <c r="P361" s="586"/>
      <c r="Q361" s="586"/>
      <c r="R361" s="586"/>
      <c r="S361" s="586"/>
      <c r="T361" s="586"/>
      <c r="U361" s="586"/>
      <c r="V361" s="586"/>
      <c r="W361" s="586"/>
      <c r="X361" s="586"/>
      <c r="Y361" s="586"/>
      <c r="Z361" s="586"/>
      <c r="AA361" s="586"/>
      <c r="AB361" s="586"/>
      <c r="AC361" s="586"/>
      <c r="AD361" s="586"/>
      <c r="AE361" s="586"/>
      <c r="AF361" s="586"/>
      <c r="AG361" s="586"/>
      <c r="AH361" s="586"/>
      <c r="AI361" s="134"/>
      <c r="AJ361" s="134"/>
    </row>
    <row r="362" spans="1:36" ht="18.75" customHeight="1">
      <c r="A362" s="586"/>
      <c r="B362" s="586"/>
      <c r="C362" s="586"/>
      <c r="D362" s="586"/>
      <c r="E362" s="586"/>
      <c r="F362" s="586"/>
      <c r="G362" s="586"/>
      <c r="H362" s="586"/>
      <c r="I362" s="586"/>
      <c r="J362" s="586"/>
      <c r="K362" s="586"/>
      <c r="L362" s="586"/>
      <c r="M362" s="586"/>
      <c r="N362" s="586"/>
      <c r="O362" s="586"/>
      <c r="P362" s="586"/>
      <c r="Q362" s="586"/>
      <c r="R362" s="586"/>
      <c r="S362" s="586"/>
      <c r="T362" s="586"/>
      <c r="U362" s="586"/>
      <c r="V362" s="586"/>
      <c r="W362" s="586"/>
      <c r="X362" s="586"/>
      <c r="Y362" s="586"/>
      <c r="Z362" s="586"/>
      <c r="AA362" s="586"/>
      <c r="AB362" s="586"/>
      <c r="AC362" s="586"/>
      <c r="AD362" s="586"/>
      <c r="AE362" s="586"/>
      <c r="AF362" s="586"/>
      <c r="AG362" s="586"/>
      <c r="AH362" s="586"/>
      <c r="AI362" s="587" t="s">
        <v>29</v>
      </c>
      <c r="AJ362" s="586">
        <v>8</v>
      </c>
    </row>
    <row r="363" spans="1:36" ht="13.5" customHeight="1">
      <c r="A363" s="586"/>
      <c r="B363" s="586"/>
      <c r="C363" s="586"/>
      <c r="D363" s="586"/>
      <c r="E363" s="586"/>
      <c r="F363" s="586"/>
      <c r="G363" s="586"/>
      <c r="H363" s="586"/>
      <c r="I363" s="586"/>
      <c r="J363" s="586"/>
      <c r="K363" s="586"/>
      <c r="L363" s="586"/>
      <c r="M363" s="586"/>
      <c r="N363" s="586"/>
      <c r="O363" s="586"/>
      <c r="P363" s="586"/>
      <c r="Q363" s="586"/>
      <c r="R363" s="586"/>
      <c r="S363" s="586"/>
      <c r="T363" s="586"/>
      <c r="U363" s="586"/>
      <c r="V363" s="586"/>
      <c r="W363" s="586"/>
      <c r="X363" s="586"/>
      <c r="Y363" s="586"/>
      <c r="Z363" s="586"/>
      <c r="AA363" s="586"/>
      <c r="AB363" s="586"/>
      <c r="AC363" s="586"/>
      <c r="AD363" s="586"/>
      <c r="AE363" s="586"/>
      <c r="AF363" s="586"/>
      <c r="AG363" s="586"/>
      <c r="AH363" s="586"/>
      <c r="AI363" s="587"/>
      <c r="AJ363" s="586"/>
    </row>
    <row r="364" spans="1:36" ht="19.5" thickBot="1">
      <c r="A364" s="134"/>
      <c r="B364" s="134"/>
      <c r="C364" s="134"/>
      <c r="D364" s="134"/>
      <c r="E364" s="134"/>
      <c r="F364" s="134"/>
      <c r="G364" s="134"/>
      <c r="H364" s="134"/>
      <c r="I364" s="134"/>
      <c r="J364" s="134"/>
      <c r="K364" s="134"/>
      <c r="L364" s="134"/>
      <c r="M364" s="134"/>
      <c r="N364" s="134"/>
      <c r="O364" s="134"/>
      <c r="P364" s="134"/>
      <c r="Q364" s="134"/>
      <c r="R364" s="134"/>
      <c r="S364" s="134"/>
      <c r="T364" s="134"/>
      <c r="U364" s="134"/>
      <c r="V364" s="134"/>
      <c r="W364" s="134"/>
      <c r="X364" s="134"/>
      <c r="Y364" s="134"/>
      <c r="Z364" s="134"/>
      <c r="AA364" s="134"/>
      <c r="AB364" s="134"/>
      <c r="AC364" s="134"/>
      <c r="AD364" s="134"/>
      <c r="AE364" s="134"/>
      <c r="AF364" s="134"/>
      <c r="AG364" s="134"/>
      <c r="AH364" s="134"/>
      <c r="AI364" s="134"/>
      <c r="AJ364" s="134"/>
    </row>
    <row r="365" spans="1:36" ht="19.5" customHeight="1">
      <c r="A365" s="554" t="s">
        <v>60</v>
      </c>
      <c r="B365" s="555"/>
      <c r="C365" s="555"/>
      <c r="D365" s="555"/>
      <c r="E365" s="555"/>
      <c r="F365" s="555"/>
      <c r="G365" s="555"/>
      <c r="H365" s="555"/>
      <c r="I365" s="555"/>
      <c r="J365" s="555"/>
      <c r="K365" s="555"/>
      <c r="L365" s="555"/>
      <c r="M365" s="555"/>
      <c r="N365" s="555"/>
      <c r="O365" s="556"/>
      <c r="P365" s="557" t="s">
        <v>59</v>
      </c>
      <c r="Q365" s="539"/>
      <c r="R365" s="539"/>
      <c r="S365" s="539"/>
      <c r="T365" s="540"/>
      <c r="U365" s="561">
        <f>$U$6</f>
        <v>0</v>
      </c>
      <c r="V365" s="562"/>
      <c r="W365" s="562"/>
      <c r="X365" s="562"/>
      <c r="Y365" s="562"/>
      <c r="Z365" s="562"/>
      <c r="AA365" s="562"/>
      <c r="AB365" s="562"/>
      <c r="AC365" s="562"/>
      <c r="AD365" s="562"/>
      <c r="AE365" s="562"/>
      <c r="AF365" s="562"/>
      <c r="AG365" s="562"/>
      <c r="AH365" s="562"/>
      <c r="AI365" s="562"/>
      <c r="AJ365" s="563"/>
    </row>
    <row r="366" spans="1:36" ht="19.5" customHeight="1">
      <c r="A366" s="567">
        <f>$A$7</f>
        <v>0</v>
      </c>
      <c r="B366" s="568"/>
      <c r="C366" s="568"/>
      <c r="D366" s="568"/>
      <c r="E366" s="568"/>
      <c r="F366" s="568"/>
      <c r="G366" s="571" t="s">
        <v>25</v>
      </c>
      <c r="H366" s="571"/>
      <c r="I366" s="573" t="str">
        <f>$I$7</f>
        <v/>
      </c>
      <c r="J366" s="573"/>
      <c r="K366" s="573"/>
      <c r="L366" s="573"/>
      <c r="M366" s="573"/>
      <c r="N366" s="573"/>
      <c r="O366" s="574"/>
      <c r="P366" s="558"/>
      <c r="Q366" s="559"/>
      <c r="R366" s="559"/>
      <c r="S366" s="559"/>
      <c r="T366" s="560"/>
      <c r="U366" s="564"/>
      <c r="V366" s="565"/>
      <c r="W366" s="565"/>
      <c r="X366" s="565"/>
      <c r="Y366" s="565"/>
      <c r="Z366" s="565"/>
      <c r="AA366" s="565"/>
      <c r="AB366" s="565"/>
      <c r="AC366" s="565"/>
      <c r="AD366" s="565"/>
      <c r="AE366" s="565"/>
      <c r="AF366" s="565"/>
      <c r="AG366" s="565"/>
      <c r="AH366" s="565"/>
      <c r="AI366" s="565"/>
      <c r="AJ366" s="566"/>
    </row>
    <row r="367" spans="1:36" ht="17.45" customHeight="1">
      <c r="A367" s="569"/>
      <c r="B367" s="570"/>
      <c r="C367" s="570"/>
      <c r="D367" s="570"/>
      <c r="E367" s="570"/>
      <c r="F367" s="570"/>
      <c r="G367" s="572"/>
      <c r="H367" s="572"/>
      <c r="I367" s="575"/>
      <c r="J367" s="575"/>
      <c r="K367" s="575"/>
      <c r="L367" s="575"/>
      <c r="M367" s="575"/>
      <c r="N367" s="575"/>
      <c r="O367" s="576"/>
      <c r="P367" s="577" t="s">
        <v>58</v>
      </c>
      <c r="Q367" s="578"/>
      <c r="R367" s="578"/>
      <c r="S367" s="578"/>
      <c r="T367" s="579"/>
      <c r="U367" s="580">
        <f>$U$8</f>
        <v>0</v>
      </c>
      <c r="V367" s="581"/>
      <c r="W367" s="581"/>
      <c r="X367" s="581"/>
      <c r="Y367" s="581"/>
      <c r="Z367" s="581"/>
      <c r="AA367" s="581"/>
      <c r="AB367" s="581"/>
      <c r="AC367" s="581"/>
      <c r="AD367" s="581"/>
      <c r="AE367" s="581"/>
      <c r="AF367" s="581"/>
      <c r="AG367" s="581"/>
      <c r="AH367" s="581"/>
      <c r="AI367" s="581"/>
      <c r="AJ367" s="582"/>
    </row>
    <row r="368" spans="1:36" ht="17.45" customHeight="1">
      <c r="A368" s="583" t="s">
        <v>57</v>
      </c>
      <c r="B368" s="584"/>
      <c r="C368" s="584"/>
      <c r="D368" s="584"/>
      <c r="E368" s="584"/>
      <c r="F368" s="584"/>
      <c r="G368" s="584"/>
      <c r="H368" s="584"/>
      <c r="I368" s="584"/>
      <c r="J368" s="584"/>
      <c r="K368" s="584"/>
      <c r="L368" s="584"/>
      <c r="M368" s="584"/>
      <c r="N368" s="584"/>
      <c r="O368" s="585"/>
      <c r="P368" s="558"/>
      <c r="Q368" s="559"/>
      <c r="R368" s="559"/>
      <c r="S368" s="559"/>
      <c r="T368" s="560"/>
      <c r="U368" s="564"/>
      <c r="V368" s="565"/>
      <c r="W368" s="565"/>
      <c r="X368" s="565"/>
      <c r="Y368" s="565"/>
      <c r="Z368" s="565"/>
      <c r="AA368" s="565"/>
      <c r="AB368" s="565"/>
      <c r="AC368" s="565"/>
      <c r="AD368" s="565"/>
      <c r="AE368" s="565"/>
      <c r="AF368" s="565"/>
      <c r="AG368" s="565"/>
      <c r="AH368" s="565"/>
      <c r="AI368" s="565"/>
      <c r="AJ368" s="566"/>
    </row>
    <row r="369" spans="1:50" ht="24.95" customHeight="1" thickBot="1">
      <c r="A369" s="527" t="str">
        <f>$A$10</f>
        <v/>
      </c>
      <c r="B369" s="528"/>
      <c r="C369" s="528"/>
      <c r="D369" s="528"/>
      <c r="E369" s="528"/>
      <c r="F369" s="528"/>
      <c r="G369" s="528"/>
      <c r="H369" s="529" t="s">
        <v>24</v>
      </c>
      <c r="I369" s="529"/>
      <c r="J369" s="528" t="str">
        <f>$J$10</f>
        <v/>
      </c>
      <c r="K369" s="528"/>
      <c r="L369" s="528"/>
      <c r="M369" s="528"/>
      <c r="N369" s="528"/>
      <c r="O369" s="530"/>
      <c r="P369" s="531" t="s">
        <v>56</v>
      </c>
      <c r="Q369" s="532"/>
      <c r="R369" s="532"/>
      <c r="S369" s="532"/>
      <c r="T369" s="533"/>
      <c r="U369" s="534">
        <f>$U$10</f>
        <v>0</v>
      </c>
      <c r="V369" s="535"/>
      <c r="W369" s="535"/>
      <c r="X369" s="535"/>
      <c r="Y369" s="535"/>
      <c r="Z369" s="535"/>
      <c r="AA369" s="535"/>
      <c r="AB369" s="535"/>
      <c r="AC369" s="535"/>
      <c r="AD369" s="535"/>
      <c r="AE369" s="535"/>
      <c r="AF369" s="535"/>
      <c r="AG369" s="536"/>
      <c r="AH369" s="537" t="s">
        <v>55</v>
      </c>
      <c r="AI369" s="533"/>
      <c r="AJ369" s="145" t="str">
        <f>IF($AJ$10="","",$AJ$10)</f>
        <v/>
      </c>
    </row>
    <row r="370" spans="1:50" ht="30" customHeight="1">
      <c r="A370" s="538" t="s">
        <v>54</v>
      </c>
      <c r="B370" s="539"/>
      <c r="C370" s="539"/>
      <c r="D370" s="539"/>
      <c r="E370" s="539"/>
      <c r="F370" s="540"/>
      <c r="G370" s="544" t="s">
        <v>53</v>
      </c>
      <c r="H370" s="539"/>
      <c r="I370" s="539"/>
      <c r="J370" s="539"/>
      <c r="K370" s="539"/>
      <c r="L370" s="539"/>
      <c r="M370" s="539"/>
      <c r="N370" s="540"/>
      <c r="O370" s="546" t="s">
        <v>52</v>
      </c>
      <c r="P370" s="544" t="s">
        <v>51</v>
      </c>
      <c r="Q370" s="539"/>
      <c r="R370" s="539"/>
      <c r="S370" s="539"/>
      <c r="T370" s="540"/>
      <c r="U370" s="548" t="s">
        <v>50</v>
      </c>
      <c r="V370" s="549"/>
      <c r="W370" s="549"/>
      <c r="X370" s="549"/>
      <c r="Y370" s="549"/>
      <c r="Z370" s="549"/>
      <c r="AA370" s="550"/>
      <c r="AB370" s="548" t="s">
        <v>49</v>
      </c>
      <c r="AC370" s="539"/>
      <c r="AD370" s="539"/>
      <c r="AE370" s="539"/>
      <c r="AF370" s="539"/>
      <c r="AG370" s="540"/>
      <c r="AH370" s="548" t="s">
        <v>48</v>
      </c>
      <c r="AI370" s="550"/>
      <c r="AJ370" s="511" t="s">
        <v>19</v>
      </c>
    </row>
    <row r="371" spans="1:50" ht="30" customHeight="1" thickBot="1">
      <c r="A371" s="541"/>
      <c r="B371" s="542"/>
      <c r="C371" s="542"/>
      <c r="D371" s="542"/>
      <c r="E371" s="542"/>
      <c r="F371" s="543"/>
      <c r="G371" s="545"/>
      <c r="H371" s="542"/>
      <c r="I371" s="542"/>
      <c r="J371" s="542"/>
      <c r="K371" s="542"/>
      <c r="L371" s="542"/>
      <c r="M371" s="542"/>
      <c r="N371" s="543"/>
      <c r="O371" s="547"/>
      <c r="P371" s="545"/>
      <c r="Q371" s="542"/>
      <c r="R371" s="542"/>
      <c r="S371" s="542"/>
      <c r="T371" s="543"/>
      <c r="U371" s="551"/>
      <c r="V371" s="552"/>
      <c r="W371" s="552"/>
      <c r="X371" s="552"/>
      <c r="Y371" s="552"/>
      <c r="Z371" s="552"/>
      <c r="AA371" s="553"/>
      <c r="AB371" s="545"/>
      <c r="AC371" s="542"/>
      <c r="AD371" s="542"/>
      <c r="AE371" s="542"/>
      <c r="AF371" s="542"/>
      <c r="AG371" s="543"/>
      <c r="AH371" s="551"/>
      <c r="AI371" s="553"/>
      <c r="AJ371" s="512"/>
      <c r="AL371" s="178"/>
      <c r="AM371" s="178"/>
      <c r="AN371" s="178"/>
      <c r="AO371" s="178"/>
      <c r="AP371" s="178"/>
      <c r="AQ371" s="178"/>
      <c r="AR371" s="178"/>
      <c r="AS371" s="178"/>
      <c r="AT371" s="178"/>
      <c r="AU371" s="178"/>
      <c r="AV371" s="178"/>
      <c r="AW371" s="178"/>
      <c r="AX371" s="178"/>
    </row>
    <row r="372" spans="1:50" ht="26.1" customHeight="1">
      <c r="A372" s="513"/>
      <c r="B372" s="514"/>
      <c r="C372" s="514"/>
      <c r="D372" s="514"/>
      <c r="E372" s="514"/>
      <c r="F372" s="515"/>
      <c r="G372" s="516"/>
      <c r="H372" s="517"/>
      <c r="I372" s="517"/>
      <c r="J372" s="517"/>
      <c r="K372" s="517"/>
      <c r="L372" s="517"/>
      <c r="M372" s="517"/>
      <c r="N372" s="518"/>
      <c r="O372" s="302"/>
      <c r="P372" s="494"/>
      <c r="Q372" s="495"/>
      <c r="R372" s="495"/>
      <c r="S372" s="495"/>
      <c r="T372" s="496"/>
      <c r="U372" s="519"/>
      <c r="V372" s="520"/>
      <c r="W372" s="520"/>
      <c r="X372" s="520"/>
      <c r="Y372" s="520"/>
      <c r="Z372" s="520"/>
      <c r="AA372" s="521"/>
      <c r="AB372" s="522"/>
      <c r="AC372" s="523"/>
      <c r="AD372" s="523"/>
      <c r="AE372" s="523"/>
      <c r="AF372" s="523"/>
      <c r="AG372" s="524"/>
      <c r="AH372" s="525"/>
      <c r="AI372" s="526"/>
      <c r="AJ372" s="307"/>
    </row>
    <row r="373" spans="1:50" ht="26.1" customHeight="1">
      <c r="A373" s="440"/>
      <c r="B373" s="441"/>
      <c r="C373" s="441"/>
      <c r="D373" s="441"/>
      <c r="E373" s="441"/>
      <c r="F373" s="442"/>
      <c r="G373" s="449"/>
      <c r="H373" s="450"/>
      <c r="I373" s="450"/>
      <c r="J373" s="450"/>
      <c r="K373" s="450"/>
      <c r="L373" s="450"/>
      <c r="M373" s="450"/>
      <c r="N373" s="451"/>
      <c r="O373" s="303"/>
      <c r="P373" s="470"/>
      <c r="Q373" s="471"/>
      <c r="R373" s="471"/>
      <c r="S373" s="471"/>
      <c r="T373" s="472"/>
      <c r="U373" s="473"/>
      <c r="V373" s="474"/>
      <c r="W373" s="474"/>
      <c r="X373" s="474"/>
      <c r="Y373" s="474"/>
      <c r="Z373" s="474"/>
      <c r="AA373" s="475"/>
      <c r="AB373" s="476"/>
      <c r="AC373" s="477"/>
      <c r="AD373" s="477"/>
      <c r="AE373" s="477"/>
      <c r="AF373" s="477"/>
      <c r="AG373" s="478"/>
      <c r="AH373" s="466"/>
      <c r="AI373" s="467"/>
      <c r="AJ373" s="308"/>
    </row>
    <row r="374" spans="1:50" ht="26.1" customHeight="1">
      <c r="A374" s="488"/>
      <c r="B374" s="489"/>
      <c r="C374" s="489"/>
      <c r="D374" s="489"/>
      <c r="E374" s="489"/>
      <c r="F374" s="490"/>
      <c r="G374" s="491"/>
      <c r="H374" s="492"/>
      <c r="I374" s="492"/>
      <c r="J374" s="492"/>
      <c r="K374" s="492"/>
      <c r="L374" s="492"/>
      <c r="M374" s="492"/>
      <c r="N374" s="493"/>
      <c r="O374" s="304"/>
      <c r="P374" s="508"/>
      <c r="Q374" s="509"/>
      <c r="R374" s="509"/>
      <c r="S374" s="509"/>
      <c r="T374" s="510"/>
      <c r="U374" s="502"/>
      <c r="V374" s="503"/>
      <c r="W374" s="503"/>
      <c r="X374" s="503"/>
      <c r="Y374" s="503"/>
      <c r="Z374" s="503"/>
      <c r="AA374" s="504"/>
      <c r="AB374" s="505"/>
      <c r="AC374" s="506"/>
      <c r="AD374" s="506"/>
      <c r="AE374" s="506"/>
      <c r="AF374" s="506"/>
      <c r="AG374" s="507"/>
      <c r="AH374" s="497"/>
      <c r="AI374" s="498"/>
      <c r="AJ374" s="309"/>
    </row>
    <row r="375" spans="1:50" ht="26.1" customHeight="1">
      <c r="A375" s="437"/>
      <c r="B375" s="438"/>
      <c r="C375" s="438"/>
      <c r="D375" s="438"/>
      <c r="E375" s="438"/>
      <c r="F375" s="439"/>
      <c r="G375" s="446"/>
      <c r="H375" s="447"/>
      <c r="I375" s="447"/>
      <c r="J375" s="447"/>
      <c r="K375" s="447"/>
      <c r="L375" s="447"/>
      <c r="M375" s="447"/>
      <c r="N375" s="448"/>
      <c r="O375" s="305"/>
      <c r="P375" s="494"/>
      <c r="Q375" s="495"/>
      <c r="R375" s="495"/>
      <c r="S375" s="495"/>
      <c r="T375" s="496"/>
      <c r="U375" s="458"/>
      <c r="V375" s="459"/>
      <c r="W375" s="459"/>
      <c r="X375" s="459"/>
      <c r="Y375" s="459"/>
      <c r="Z375" s="459"/>
      <c r="AA375" s="460"/>
      <c r="AB375" s="461"/>
      <c r="AC375" s="462"/>
      <c r="AD375" s="462"/>
      <c r="AE375" s="462"/>
      <c r="AF375" s="462"/>
      <c r="AG375" s="463"/>
      <c r="AH375" s="464"/>
      <c r="AI375" s="465"/>
      <c r="AJ375" s="310"/>
    </row>
    <row r="376" spans="1:50" ht="26.1" customHeight="1">
      <c r="A376" s="440"/>
      <c r="B376" s="441"/>
      <c r="C376" s="441"/>
      <c r="D376" s="441"/>
      <c r="E376" s="441"/>
      <c r="F376" s="442"/>
      <c r="G376" s="449"/>
      <c r="H376" s="450"/>
      <c r="I376" s="450"/>
      <c r="J376" s="450"/>
      <c r="K376" s="450"/>
      <c r="L376" s="450"/>
      <c r="M376" s="450"/>
      <c r="N376" s="451"/>
      <c r="O376" s="303"/>
      <c r="P376" s="470"/>
      <c r="Q376" s="471"/>
      <c r="R376" s="471"/>
      <c r="S376" s="471"/>
      <c r="T376" s="472"/>
      <c r="U376" s="473"/>
      <c r="V376" s="474"/>
      <c r="W376" s="474"/>
      <c r="X376" s="474"/>
      <c r="Y376" s="474"/>
      <c r="Z376" s="474"/>
      <c r="AA376" s="475"/>
      <c r="AB376" s="476"/>
      <c r="AC376" s="477"/>
      <c r="AD376" s="477"/>
      <c r="AE376" s="477"/>
      <c r="AF376" s="477"/>
      <c r="AG376" s="478"/>
      <c r="AH376" s="466"/>
      <c r="AI376" s="467"/>
      <c r="AJ376" s="308"/>
    </row>
    <row r="377" spans="1:50" ht="26.1" customHeight="1">
      <c r="A377" s="488"/>
      <c r="B377" s="489"/>
      <c r="C377" s="489"/>
      <c r="D377" s="489"/>
      <c r="E377" s="489"/>
      <c r="F377" s="490"/>
      <c r="G377" s="491"/>
      <c r="H377" s="492"/>
      <c r="I377" s="492"/>
      <c r="J377" s="492"/>
      <c r="K377" s="492"/>
      <c r="L377" s="492"/>
      <c r="M377" s="492"/>
      <c r="N377" s="493"/>
      <c r="O377" s="304"/>
      <c r="P377" s="508"/>
      <c r="Q377" s="509"/>
      <c r="R377" s="509"/>
      <c r="S377" s="509"/>
      <c r="T377" s="510"/>
      <c r="U377" s="502"/>
      <c r="V377" s="503"/>
      <c r="W377" s="503"/>
      <c r="X377" s="503"/>
      <c r="Y377" s="503"/>
      <c r="Z377" s="503"/>
      <c r="AA377" s="504"/>
      <c r="AB377" s="505"/>
      <c r="AC377" s="506"/>
      <c r="AD377" s="506"/>
      <c r="AE377" s="506"/>
      <c r="AF377" s="506"/>
      <c r="AG377" s="507"/>
      <c r="AH377" s="497"/>
      <c r="AI377" s="498"/>
      <c r="AJ377" s="309"/>
    </row>
    <row r="378" spans="1:50" ht="26.1" customHeight="1">
      <c r="A378" s="437"/>
      <c r="B378" s="438"/>
      <c r="C378" s="438"/>
      <c r="D378" s="438"/>
      <c r="E378" s="438"/>
      <c r="F378" s="439"/>
      <c r="G378" s="446"/>
      <c r="H378" s="447"/>
      <c r="I378" s="447"/>
      <c r="J378" s="447"/>
      <c r="K378" s="447"/>
      <c r="L378" s="447"/>
      <c r="M378" s="447"/>
      <c r="N378" s="448"/>
      <c r="O378" s="305"/>
      <c r="P378" s="494"/>
      <c r="Q378" s="495"/>
      <c r="R378" s="495"/>
      <c r="S378" s="495"/>
      <c r="T378" s="496"/>
      <c r="U378" s="458"/>
      <c r="V378" s="459"/>
      <c r="W378" s="459"/>
      <c r="X378" s="459"/>
      <c r="Y378" s="459"/>
      <c r="Z378" s="459"/>
      <c r="AA378" s="460"/>
      <c r="AB378" s="461"/>
      <c r="AC378" s="462"/>
      <c r="AD378" s="462"/>
      <c r="AE378" s="462"/>
      <c r="AF378" s="462"/>
      <c r="AG378" s="463"/>
      <c r="AH378" s="464"/>
      <c r="AI378" s="465"/>
      <c r="AJ378" s="310"/>
    </row>
    <row r="379" spans="1:50" ht="26.1" customHeight="1">
      <c r="A379" s="440"/>
      <c r="B379" s="441"/>
      <c r="C379" s="441"/>
      <c r="D379" s="441"/>
      <c r="E379" s="441"/>
      <c r="F379" s="442"/>
      <c r="G379" s="449"/>
      <c r="H379" s="450"/>
      <c r="I379" s="450"/>
      <c r="J379" s="450"/>
      <c r="K379" s="450"/>
      <c r="L379" s="450"/>
      <c r="M379" s="450"/>
      <c r="N379" s="451"/>
      <c r="O379" s="303"/>
      <c r="P379" s="470"/>
      <c r="Q379" s="471"/>
      <c r="R379" s="471"/>
      <c r="S379" s="471"/>
      <c r="T379" s="472"/>
      <c r="U379" s="473"/>
      <c r="V379" s="474"/>
      <c r="W379" s="474"/>
      <c r="X379" s="474"/>
      <c r="Y379" s="474"/>
      <c r="Z379" s="474"/>
      <c r="AA379" s="475"/>
      <c r="AB379" s="476"/>
      <c r="AC379" s="477"/>
      <c r="AD379" s="477"/>
      <c r="AE379" s="477"/>
      <c r="AF379" s="477"/>
      <c r="AG379" s="478"/>
      <c r="AH379" s="466"/>
      <c r="AI379" s="467"/>
      <c r="AJ379" s="308"/>
    </row>
    <row r="380" spans="1:50" ht="26.1" customHeight="1">
      <c r="A380" s="488"/>
      <c r="B380" s="489"/>
      <c r="C380" s="489"/>
      <c r="D380" s="489"/>
      <c r="E380" s="489"/>
      <c r="F380" s="490"/>
      <c r="G380" s="491"/>
      <c r="H380" s="492"/>
      <c r="I380" s="492"/>
      <c r="J380" s="492"/>
      <c r="K380" s="492"/>
      <c r="L380" s="492"/>
      <c r="M380" s="492"/>
      <c r="N380" s="493"/>
      <c r="O380" s="304"/>
      <c r="P380" s="508"/>
      <c r="Q380" s="509"/>
      <c r="R380" s="509"/>
      <c r="S380" s="509"/>
      <c r="T380" s="510"/>
      <c r="U380" s="502"/>
      <c r="V380" s="503"/>
      <c r="W380" s="503"/>
      <c r="X380" s="503"/>
      <c r="Y380" s="503"/>
      <c r="Z380" s="503"/>
      <c r="AA380" s="504"/>
      <c r="AB380" s="505"/>
      <c r="AC380" s="506"/>
      <c r="AD380" s="506"/>
      <c r="AE380" s="506"/>
      <c r="AF380" s="506"/>
      <c r="AG380" s="507"/>
      <c r="AH380" s="497"/>
      <c r="AI380" s="498"/>
      <c r="AJ380" s="309"/>
    </row>
    <row r="381" spans="1:50" ht="26.1" customHeight="1">
      <c r="A381" s="437"/>
      <c r="B381" s="438"/>
      <c r="C381" s="438"/>
      <c r="D381" s="438"/>
      <c r="E381" s="438"/>
      <c r="F381" s="439"/>
      <c r="G381" s="446"/>
      <c r="H381" s="447"/>
      <c r="I381" s="447"/>
      <c r="J381" s="447"/>
      <c r="K381" s="447"/>
      <c r="L381" s="447"/>
      <c r="M381" s="447"/>
      <c r="N381" s="448"/>
      <c r="O381" s="305"/>
      <c r="P381" s="494"/>
      <c r="Q381" s="495"/>
      <c r="R381" s="495"/>
      <c r="S381" s="495"/>
      <c r="T381" s="496"/>
      <c r="U381" s="458"/>
      <c r="V381" s="459"/>
      <c r="W381" s="459"/>
      <c r="X381" s="459"/>
      <c r="Y381" s="459"/>
      <c r="Z381" s="459"/>
      <c r="AA381" s="460"/>
      <c r="AB381" s="461"/>
      <c r="AC381" s="462"/>
      <c r="AD381" s="462"/>
      <c r="AE381" s="462"/>
      <c r="AF381" s="462"/>
      <c r="AG381" s="463"/>
      <c r="AH381" s="464"/>
      <c r="AI381" s="465"/>
      <c r="AJ381" s="310"/>
    </row>
    <row r="382" spans="1:50" ht="26.1" customHeight="1">
      <c r="A382" s="440"/>
      <c r="B382" s="441"/>
      <c r="C382" s="441"/>
      <c r="D382" s="441"/>
      <c r="E382" s="441"/>
      <c r="F382" s="442"/>
      <c r="G382" s="449"/>
      <c r="H382" s="450"/>
      <c r="I382" s="450"/>
      <c r="J382" s="450"/>
      <c r="K382" s="450"/>
      <c r="L382" s="450"/>
      <c r="M382" s="450"/>
      <c r="N382" s="451"/>
      <c r="O382" s="303"/>
      <c r="P382" s="470"/>
      <c r="Q382" s="471"/>
      <c r="R382" s="471"/>
      <c r="S382" s="471"/>
      <c r="T382" s="472"/>
      <c r="U382" s="473"/>
      <c r="V382" s="474"/>
      <c r="W382" s="474"/>
      <c r="X382" s="474"/>
      <c r="Y382" s="474"/>
      <c r="Z382" s="474"/>
      <c r="AA382" s="475"/>
      <c r="AB382" s="476"/>
      <c r="AC382" s="477"/>
      <c r="AD382" s="477"/>
      <c r="AE382" s="477"/>
      <c r="AF382" s="477"/>
      <c r="AG382" s="478"/>
      <c r="AH382" s="466"/>
      <c r="AI382" s="467"/>
      <c r="AJ382" s="308"/>
    </row>
    <row r="383" spans="1:50" ht="26.1" customHeight="1">
      <c r="A383" s="488"/>
      <c r="B383" s="489"/>
      <c r="C383" s="489"/>
      <c r="D383" s="489"/>
      <c r="E383" s="489"/>
      <c r="F383" s="490"/>
      <c r="G383" s="491"/>
      <c r="H383" s="492"/>
      <c r="I383" s="492"/>
      <c r="J383" s="492"/>
      <c r="K383" s="492"/>
      <c r="L383" s="492"/>
      <c r="M383" s="492"/>
      <c r="N383" s="493"/>
      <c r="O383" s="304"/>
      <c r="P383" s="508"/>
      <c r="Q383" s="509"/>
      <c r="R383" s="509"/>
      <c r="S383" s="509"/>
      <c r="T383" s="510"/>
      <c r="U383" s="502"/>
      <c r="V383" s="503"/>
      <c r="W383" s="503"/>
      <c r="X383" s="503"/>
      <c r="Y383" s="503"/>
      <c r="Z383" s="503"/>
      <c r="AA383" s="504"/>
      <c r="AB383" s="505"/>
      <c r="AC383" s="506"/>
      <c r="AD383" s="506"/>
      <c r="AE383" s="506"/>
      <c r="AF383" s="506"/>
      <c r="AG383" s="507"/>
      <c r="AH383" s="497"/>
      <c r="AI383" s="498"/>
      <c r="AJ383" s="309"/>
    </row>
    <row r="384" spans="1:50" ht="26.1" customHeight="1">
      <c r="A384" s="437"/>
      <c r="B384" s="438"/>
      <c r="C384" s="438"/>
      <c r="D384" s="438"/>
      <c r="E384" s="438"/>
      <c r="F384" s="439"/>
      <c r="G384" s="446"/>
      <c r="H384" s="447"/>
      <c r="I384" s="447"/>
      <c r="J384" s="447"/>
      <c r="K384" s="447"/>
      <c r="L384" s="447"/>
      <c r="M384" s="447"/>
      <c r="N384" s="448"/>
      <c r="O384" s="305"/>
      <c r="P384" s="494"/>
      <c r="Q384" s="495"/>
      <c r="R384" s="495"/>
      <c r="S384" s="495"/>
      <c r="T384" s="496"/>
      <c r="U384" s="458"/>
      <c r="V384" s="459"/>
      <c r="W384" s="459"/>
      <c r="X384" s="459"/>
      <c r="Y384" s="459"/>
      <c r="Z384" s="459"/>
      <c r="AA384" s="460"/>
      <c r="AB384" s="461"/>
      <c r="AC384" s="462"/>
      <c r="AD384" s="462"/>
      <c r="AE384" s="462"/>
      <c r="AF384" s="462"/>
      <c r="AG384" s="463"/>
      <c r="AH384" s="464"/>
      <c r="AI384" s="465"/>
      <c r="AJ384" s="310"/>
    </row>
    <row r="385" spans="1:36" ht="26.1" customHeight="1">
      <c r="A385" s="440"/>
      <c r="B385" s="441"/>
      <c r="C385" s="441"/>
      <c r="D385" s="441"/>
      <c r="E385" s="441"/>
      <c r="F385" s="442"/>
      <c r="G385" s="449"/>
      <c r="H385" s="450"/>
      <c r="I385" s="450"/>
      <c r="J385" s="450"/>
      <c r="K385" s="450"/>
      <c r="L385" s="450"/>
      <c r="M385" s="450"/>
      <c r="N385" s="451"/>
      <c r="O385" s="303"/>
      <c r="P385" s="470"/>
      <c r="Q385" s="471"/>
      <c r="R385" s="471"/>
      <c r="S385" s="471"/>
      <c r="T385" s="472"/>
      <c r="U385" s="473"/>
      <c r="V385" s="474"/>
      <c r="W385" s="474"/>
      <c r="X385" s="474"/>
      <c r="Y385" s="474"/>
      <c r="Z385" s="474"/>
      <c r="AA385" s="475"/>
      <c r="AB385" s="476"/>
      <c r="AC385" s="477"/>
      <c r="AD385" s="477"/>
      <c r="AE385" s="477"/>
      <c r="AF385" s="477"/>
      <c r="AG385" s="478"/>
      <c r="AH385" s="466"/>
      <c r="AI385" s="467"/>
      <c r="AJ385" s="308"/>
    </row>
    <row r="386" spans="1:36" ht="26.1" customHeight="1">
      <c r="A386" s="488"/>
      <c r="B386" s="489"/>
      <c r="C386" s="489"/>
      <c r="D386" s="489"/>
      <c r="E386" s="489"/>
      <c r="F386" s="490"/>
      <c r="G386" s="491"/>
      <c r="H386" s="492"/>
      <c r="I386" s="492"/>
      <c r="J386" s="492"/>
      <c r="K386" s="492"/>
      <c r="L386" s="492"/>
      <c r="M386" s="492"/>
      <c r="N386" s="493"/>
      <c r="O386" s="304"/>
      <c r="P386" s="499"/>
      <c r="Q386" s="500"/>
      <c r="R386" s="500"/>
      <c r="S386" s="500"/>
      <c r="T386" s="501"/>
      <c r="U386" s="502"/>
      <c r="V386" s="503"/>
      <c r="W386" s="503"/>
      <c r="X386" s="503"/>
      <c r="Y386" s="503"/>
      <c r="Z386" s="503"/>
      <c r="AA386" s="504"/>
      <c r="AB386" s="505"/>
      <c r="AC386" s="506"/>
      <c r="AD386" s="506"/>
      <c r="AE386" s="506"/>
      <c r="AF386" s="506"/>
      <c r="AG386" s="507"/>
      <c r="AH386" s="497"/>
      <c r="AI386" s="498"/>
      <c r="AJ386" s="309"/>
    </row>
    <row r="387" spans="1:36" ht="26.1" customHeight="1">
      <c r="A387" s="437"/>
      <c r="B387" s="438"/>
      <c r="C387" s="438"/>
      <c r="D387" s="438"/>
      <c r="E387" s="438"/>
      <c r="F387" s="439"/>
      <c r="G387" s="446"/>
      <c r="H387" s="447"/>
      <c r="I387" s="447"/>
      <c r="J387" s="447"/>
      <c r="K387" s="447"/>
      <c r="L387" s="447"/>
      <c r="M387" s="447"/>
      <c r="N387" s="448"/>
      <c r="O387" s="305"/>
      <c r="P387" s="494"/>
      <c r="Q387" s="495"/>
      <c r="R387" s="495"/>
      <c r="S387" s="495"/>
      <c r="T387" s="496"/>
      <c r="U387" s="458"/>
      <c r="V387" s="459"/>
      <c r="W387" s="459"/>
      <c r="X387" s="459"/>
      <c r="Y387" s="459"/>
      <c r="Z387" s="459"/>
      <c r="AA387" s="460"/>
      <c r="AB387" s="461"/>
      <c r="AC387" s="462"/>
      <c r="AD387" s="462"/>
      <c r="AE387" s="462"/>
      <c r="AF387" s="462"/>
      <c r="AG387" s="463"/>
      <c r="AH387" s="464"/>
      <c r="AI387" s="465"/>
      <c r="AJ387" s="310"/>
    </row>
    <row r="388" spans="1:36" ht="26.1" customHeight="1">
      <c r="A388" s="440"/>
      <c r="B388" s="441"/>
      <c r="C388" s="441"/>
      <c r="D388" s="441"/>
      <c r="E388" s="441"/>
      <c r="F388" s="442"/>
      <c r="G388" s="449"/>
      <c r="H388" s="450"/>
      <c r="I388" s="450"/>
      <c r="J388" s="450"/>
      <c r="K388" s="450"/>
      <c r="L388" s="450"/>
      <c r="M388" s="450"/>
      <c r="N388" s="451"/>
      <c r="O388" s="303"/>
      <c r="P388" s="470"/>
      <c r="Q388" s="471"/>
      <c r="R388" s="471"/>
      <c r="S388" s="471"/>
      <c r="T388" s="472"/>
      <c r="U388" s="473"/>
      <c r="V388" s="474"/>
      <c r="W388" s="474"/>
      <c r="X388" s="474"/>
      <c r="Y388" s="474"/>
      <c r="Z388" s="474"/>
      <c r="AA388" s="475"/>
      <c r="AB388" s="476"/>
      <c r="AC388" s="477"/>
      <c r="AD388" s="477"/>
      <c r="AE388" s="477"/>
      <c r="AF388" s="477"/>
      <c r="AG388" s="478"/>
      <c r="AH388" s="466"/>
      <c r="AI388" s="467"/>
      <c r="AJ388" s="308"/>
    </row>
    <row r="389" spans="1:36" ht="26.1" customHeight="1">
      <c r="A389" s="488"/>
      <c r="B389" s="489"/>
      <c r="C389" s="489"/>
      <c r="D389" s="489"/>
      <c r="E389" s="489"/>
      <c r="F389" s="490"/>
      <c r="G389" s="491"/>
      <c r="H389" s="492"/>
      <c r="I389" s="492"/>
      <c r="J389" s="492"/>
      <c r="K389" s="492"/>
      <c r="L389" s="492"/>
      <c r="M389" s="492"/>
      <c r="N389" s="493"/>
      <c r="O389" s="304"/>
      <c r="P389" s="499"/>
      <c r="Q389" s="500"/>
      <c r="R389" s="500"/>
      <c r="S389" s="500"/>
      <c r="T389" s="501"/>
      <c r="U389" s="502"/>
      <c r="V389" s="503"/>
      <c r="W389" s="503"/>
      <c r="X389" s="503"/>
      <c r="Y389" s="503"/>
      <c r="Z389" s="503"/>
      <c r="AA389" s="504"/>
      <c r="AB389" s="505"/>
      <c r="AC389" s="506"/>
      <c r="AD389" s="506"/>
      <c r="AE389" s="506"/>
      <c r="AF389" s="506"/>
      <c r="AG389" s="507"/>
      <c r="AH389" s="497"/>
      <c r="AI389" s="498"/>
      <c r="AJ389" s="309"/>
    </row>
    <row r="390" spans="1:36" ht="26.1" customHeight="1">
      <c r="A390" s="437"/>
      <c r="B390" s="438"/>
      <c r="C390" s="438"/>
      <c r="D390" s="438"/>
      <c r="E390" s="438"/>
      <c r="F390" s="439"/>
      <c r="G390" s="446"/>
      <c r="H390" s="447"/>
      <c r="I390" s="447"/>
      <c r="J390" s="447"/>
      <c r="K390" s="447"/>
      <c r="L390" s="447"/>
      <c r="M390" s="447"/>
      <c r="N390" s="448"/>
      <c r="O390" s="305"/>
      <c r="P390" s="494"/>
      <c r="Q390" s="495"/>
      <c r="R390" s="495"/>
      <c r="S390" s="495"/>
      <c r="T390" s="496"/>
      <c r="U390" s="458"/>
      <c r="V390" s="459"/>
      <c r="W390" s="459"/>
      <c r="X390" s="459"/>
      <c r="Y390" s="459"/>
      <c r="Z390" s="459"/>
      <c r="AA390" s="460"/>
      <c r="AB390" s="461"/>
      <c r="AC390" s="462"/>
      <c r="AD390" s="462"/>
      <c r="AE390" s="462"/>
      <c r="AF390" s="462"/>
      <c r="AG390" s="463"/>
      <c r="AH390" s="464"/>
      <c r="AI390" s="465"/>
      <c r="AJ390" s="310"/>
    </row>
    <row r="391" spans="1:36" ht="26.1" customHeight="1">
      <c r="A391" s="440"/>
      <c r="B391" s="441"/>
      <c r="C391" s="441"/>
      <c r="D391" s="441"/>
      <c r="E391" s="441"/>
      <c r="F391" s="442"/>
      <c r="G391" s="449"/>
      <c r="H391" s="450"/>
      <c r="I391" s="450"/>
      <c r="J391" s="450"/>
      <c r="K391" s="450"/>
      <c r="L391" s="450"/>
      <c r="M391" s="450"/>
      <c r="N391" s="451"/>
      <c r="O391" s="303"/>
      <c r="P391" s="470"/>
      <c r="Q391" s="471"/>
      <c r="R391" s="471"/>
      <c r="S391" s="471"/>
      <c r="T391" s="472"/>
      <c r="U391" s="473"/>
      <c r="V391" s="474"/>
      <c r="W391" s="474"/>
      <c r="X391" s="474"/>
      <c r="Y391" s="474"/>
      <c r="Z391" s="474"/>
      <c r="AA391" s="475"/>
      <c r="AB391" s="476"/>
      <c r="AC391" s="477"/>
      <c r="AD391" s="477"/>
      <c r="AE391" s="477"/>
      <c r="AF391" s="477"/>
      <c r="AG391" s="478"/>
      <c r="AH391" s="466"/>
      <c r="AI391" s="467"/>
      <c r="AJ391" s="308"/>
    </row>
    <row r="392" spans="1:36" ht="26.1" customHeight="1">
      <c r="A392" s="488"/>
      <c r="B392" s="489"/>
      <c r="C392" s="489"/>
      <c r="D392" s="489"/>
      <c r="E392" s="489"/>
      <c r="F392" s="490"/>
      <c r="G392" s="491"/>
      <c r="H392" s="492"/>
      <c r="I392" s="492"/>
      <c r="J392" s="492"/>
      <c r="K392" s="492"/>
      <c r="L392" s="492"/>
      <c r="M392" s="492"/>
      <c r="N392" s="493"/>
      <c r="O392" s="304"/>
      <c r="P392" s="499"/>
      <c r="Q392" s="500"/>
      <c r="R392" s="500"/>
      <c r="S392" s="500"/>
      <c r="T392" s="501"/>
      <c r="U392" s="502"/>
      <c r="V392" s="503"/>
      <c r="W392" s="503"/>
      <c r="X392" s="503"/>
      <c r="Y392" s="503"/>
      <c r="Z392" s="503"/>
      <c r="AA392" s="504"/>
      <c r="AB392" s="505"/>
      <c r="AC392" s="506"/>
      <c r="AD392" s="506"/>
      <c r="AE392" s="506"/>
      <c r="AF392" s="506"/>
      <c r="AG392" s="507"/>
      <c r="AH392" s="497"/>
      <c r="AI392" s="498"/>
      <c r="AJ392" s="309"/>
    </row>
    <row r="393" spans="1:36" ht="26.1" customHeight="1">
      <c r="A393" s="437"/>
      <c r="B393" s="438"/>
      <c r="C393" s="438"/>
      <c r="D393" s="438"/>
      <c r="E393" s="438"/>
      <c r="F393" s="439"/>
      <c r="G393" s="446"/>
      <c r="H393" s="447"/>
      <c r="I393" s="447"/>
      <c r="J393" s="447"/>
      <c r="K393" s="447"/>
      <c r="L393" s="447"/>
      <c r="M393" s="447"/>
      <c r="N393" s="448"/>
      <c r="O393" s="305"/>
      <c r="P393" s="494"/>
      <c r="Q393" s="495"/>
      <c r="R393" s="495"/>
      <c r="S393" s="495"/>
      <c r="T393" s="496"/>
      <c r="U393" s="458"/>
      <c r="V393" s="459"/>
      <c r="W393" s="459"/>
      <c r="X393" s="459"/>
      <c r="Y393" s="459"/>
      <c r="Z393" s="459"/>
      <c r="AA393" s="460"/>
      <c r="AB393" s="461"/>
      <c r="AC393" s="462"/>
      <c r="AD393" s="462"/>
      <c r="AE393" s="462"/>
      <c r="AF393" s="462"/>
      <c r="AG393" s="463"/>
      <c r="AH393" s="464"/>
      <c r="AI393" s="465"/>
      <c r="AJ393" s="310"/>
    </row>
    <row r="394" spans="1:36" ht="26.1" customHeight="1">
      <c r="A394" s="440"/>
      <c r="B394" s="441"/>
      <c r="C394" s="441"/>
      <c r="D394" s="441"/>
      <c r="E394" s="441"/>
      <c r="F394" s="442"/>
      <c r="G394" s="449"/>
      <c r="H394" s="450"/>
      <c r="I394" s="450"/>
      <c r="J394" s="450"/>
      <c r="K394" s="450"/>
      <c r="L394" s="450"/>
      <c r="M394" s="450"/>
      <c r="N394" s="451"/>
      <c r="O394" s="303"/>
      <c r="P394" s="470"/>
      <c r="Q394" s="471"/>
      <c r="R394" s="471"/>
      <c r="S394" s="471"/>
      <c r="T394" s="472"/>
      <c r="U394" s="473"/>
      <c r="V394" s="474"/>
      <c r="W394" s="474"/>
      <c r="X394" s="474"/>
      <c r="Y394" s="474"/>
      <c r="Z394" s="474"/>
      <c r="AA394" s="475"/>
      <c r="AB394" s="476"/>
      <c r="AC394" s="477"/>
      <c r="AD394" s="477"/>
      <c r="AE394" s="477"/>
      <c r="AF394" s="477"/>
      <c r="AG394" s="478"/>
      <c r="AH394" s="466"/>
      <c r="AI394" s="467"/>
      <c r="AJ394" s="308"/>
    </row>
    <row r="395" spans="1:36" ht="26.1" customHeight="1">
      <c r="A395" s="488"/>
      <c r="B395" s="489"/>
      <c r="C395" s="489"/>
      <c r="D395" s="489"/>
      <c r="E395" s="489"/>
      <c r="F395" s="490"/>
      <c r="G395" s="491"/>
      <c r="H395" s="492"/>
      <c r="I395" s="492"/>
      <c r="J395" s="492"/>
      <c r="K395" s="492"/>
      <c r="L395" s="492"/>
      <c r="M395" s="492"/>
      <c r="N395" s="493"/>
      <c r="O395" s="304"/>
      <c r="P395" s="499"/>
      <c r="Q395" s="500"/>
      <c r="R395" s="500"/>
      <c r="S395" s="500"/>
      <c r="T395" s="501"/>
      <c r="U395" s="502"/>
      <c r="V395" s="503"/>
      <c r="W395" s="503"/>
      <c r="X395" s="503"/>
      <c r="Y395" s="503"/>
      <c r="Z395" s="503"/>
      <c r="AA395" s="504"/>
      <c r="AB395" s="505"/>
      <c r="AC395" s="506"/>
      <c r="AD395" s="506"/>
      <c r="AE395" s="506"/>
      <c r="AF395" s="506"/>
      <c r="AG395" s="507"/>
      <c r="AH395" s="497"/>
      <c r="AI395" s="498"/>
      <c r="AJ395" s="309"/>
    </row>
    <row r="396" spans="1:36" ht="26.1" customHeight="1">
      <c r="A396" s="437"/>
      <c r="B396" s="438"/>
      <c r="C396" s="438"/>
      <c r="D396" s="438"/>
      <c r="E396" s="438"/>
      <c r="F396" s="439"/>
      <c r="G396" s="446"/>
      <c r="H396" s="447"/>
      <c r="I396" s="447"/>
      <c r="J396" s="447"/>
      <c r="K396" s="447"/>
      <c r="L396" s="447"/>
      <c r="M396" s="447"/>
      <c r="N396" s="448"/>
      <c r="O396" s="305"/>
      <c r="P396" s="494"/>
      <c r="Q396" s="495"/>
      <c r="R396" s="495"/>
      <c r="S396" s="495"/>
      <c r="T396" s="496"/>
      <c r="U396" s="458"/>
      <c r="V396" s="459"/>
      <c r="W396" s="459"/>
      <c r="X396" s="459"/>
      <c r="Y396" s="459"/>
      <c r="Z396" s="459"/>
      <c r="AA396" s="460"/>
      <c r="AB396" s="461"/>
      <c r="AC396" s="462"/>
      <c r="AD396" s="462"/>
      <c r="AE396" s="462"/>
      <c r="AF396" s="462"/>
      <c r="AG396" s="463"/>
      <c r="AH396" s="464"/>
      <c r="AI396" s="465"/>
      <c r="AJ396" s="310"/>
    </row>
    <row r="397" spans="1:36" ht="26.1" customHeight="1">
      <c r="A397" s="440"/>
      <c r="B397" s="441"/>
      <c r="C397" s="441"/>
      <c r="D397" s="441"/>
      <c r="E397" s="441"/>
      <c r="F397" s="442"/>
      <c r="G397" s="449"/>
      <c r="H397" s="450"/>
      <c r="I397" s="450"/>
      <c r="J397" s="450"/>
      <c r="K397" s="450"/>
      <c r="L397" s="450"/>
      <c r="M397" s="450"/>
      <c r="N397" s="451"/>
      <c r="O397" s="303"/>
      <c r="P397" s="470"/>
      <c r="Q397" s="471"/>
      <c r="R397" s="471"/>
      <c r="S397" s="471"/>
      <c r="T397" s="472"/>
      <c r="U397" s="473"/>
      <c r="V397" s="474"/>
      <c r="W397" s="474"/>
      <c r="X397" s="474"/>
      <c r="Y397" s="474"/>
      <c r="Z397" s="474"/>
      <c r="AA397" s="475"/>
      <c r="AB397" s="476"/>
      <c r="AC397" s="477"/>
      <c r="AD397" s="477"/>
      <c r="AE397" s="477"/>
      <c r="AF397" s="477"/>
      <c r="AG397" s="478"/>
      <c r="AH397" s="466"/>
      <c r="AI397" s="467"/>
      <c r="AJ397" s="308"/>
    </row>
    <row r="398" spans="1:36" ht="26.1" customHeight="1">
      <c r="A398" s="488"/>
      <c r="B398" s="489"/>
      <c r="C398" s="489"/>
      <c r="D398" s="489"/>
      <c r="E398" s="489"/>
      <c r="F398" s="490"/>
      <c r="G398" s="491"/>
      <c r="H398" s="492"/>
      <c r="I398" s="492"/>
      <c r="J398" s="492"/>
      <c r="K398" s="492"/>
      <c r="L398" s="492"/>
      <c r="M398" s="492"/>
      <c r="N398" s="493"/>
      <c r="O398" s="304"/>
      <c r="P398" s="499"/>
      <c r="Q398" s="500"/>
      <c r="R398" s="500"/>
      <c r="S398" s="500"/>
      <c r="T398" s="501"/>
      <c r="U398" s="502"/>
      <c r="V398" s="503"/>
      <c r="W398" s="503"/>
      <c r="X398" s="503"/>
      <c r="Y398" s="503"/>
      <c r="Z398" s="503"/>
      <c r="AA398" s="504"/>
      <c r="AB398" s="505"/>
      <c r="AC398" s="506"/>
      <c r="AD398" s="506"/>
      <c r="AE398" s="506"/>
      <c r="AF398" s="506"/>
      <c r="AG398" s="507"/>
      <c r="AH398" s="497"/>
      <c r="AI398" s="498"/>
      <c r="AJ398" s="309"/>
    </row>
    <row r="399" spans="1:36" ht="26.1" customHeight="1">
      <c r="A399" s="437"/>
      <c r="B399" s="438"/>
      <c r="C399" s="438"/>
      <c r="D399" s="438"/>
      <c r="E399" s="438"/>
      <c r="F399" s="439"/>
      <c r="G399" s="446"/>
      <c r="H399" s="447"/>
      <c r="I399" s="447"/>
      <c r="J399" s="447"/>
      <c r="K399" s="447"/>
      <c r="L399" s="447"/>
      <c r="M399" s="447"/>
      <c r="N399" s="448"/>
      <c r="O399" s="305"/>
      <c r="P399" s="455"/>
      <c r="Q399" s="456"/>
      <c r="R399" s="456"/>
      <c r="S399" s="456"/>
      <c r="T399" s="457"/>
      <c r="U399" s="458"/>
      <c r="V399" s="459"/>
      <c r="W399" s="459"/>
      <c r="X399" s="459"/>
      <c r="Y399" s="459"/>
      <c r="Z399" s="459"/>
      <c r="AA399" s="460"/>
      <c r="AB399" s="461"/>
      <c r="AC399" s="462"/>
      <c r="AD399" s="462"/>
      <c r="AE399" s="462"/>
      <c r="AF399" s="462"/>
      <c r="AG399" s="463"/>
      <c r="AH399" s="464"/>
      <c r="AI399" s="465"/>
      <c r="AJ399" s="311"/>
    </row>
    <row r="400" spans="1:36" ht="26.1" customHeight="1">
      <c r="A400" s="440"/>
      <c r="B400" s="441"/>
      <c r="C400" s="441"/>
      <c r="D400" s="441"/>
      <c r="E400" s="441"/>
      <c r="F400" s="442"/>
      <c r="G400" s="449"/>
      <c r="H400" s="450"/>
      <c r="I400" s="450"/>
      <c r="J400" s="450"/>
      <c r="K400" s="450"/>
      <c r="L400" s="450"/>
      <c r="M400" s="450"/>
      <c r="N400" s="451"/>
      <c r="O400" s="303"/>
      <c r="P400" s="470"/>
      <c r="Q400" s="471"/>
      <c r="R400" s="471"/>
      <c r="S400" s="471"/>
      <c r="T400" s="472"/>
      <c r="U400" s="473"/>
      <c r="V400" s="474"/>
      <c r="W400" s="474"/>
      <c r="X400" s="474"/>
      <c r="Y400" s="474"/>
      <c r="Z400" s="474"/>
      <c r="AA400" s="475"/>
      <c r="AB400" s="476"/>
      <c r="AC400" s="477"/>
      <c r="AD400" s="477"/>
      <c r="AE400" s="477"/>
      <c r="AF400" s="477"/>
      <c r="AG400" s="478"/>
      <c r="AH400" s="466"/>
      <c r="AI400" s="467"/>
      <c r="AJ400" s="308"/>
    </row>
    <row r="401" spans="1:36" ht="26.1" customHeight="1" thickBot="1">
      <c r="A401" s="443"/>
      <c r="B401" s="444"/>
      <c r="C401" s="444"/>
      <c r="D401" s="444"/>
      <c r="E401" s="444"/>
      <c r="F401" s="445"/>
      <c r="G401" s="452"/>
      <c r="H401" s="453"/>
      <c r="I401" s="453"/>
      <c r="J401" s="453"/>
      <c r="K401" s="453"/>
      <c r="L401" s="453"/>
      <c r="M401" s="453"/>
      <c r="N401" s="454"/>
      <c r="O401" s="306"/>
      <c r="P401" s="479"/>
      <c r="Q401" s="480"/>
      <c r="R401" s="480"/>
      <c r="S401" s="480"/>
      <c r="T401" s="481"/>
      <c r="U401" s="482"/>
      <c r="V401" s="483"/>
      <c r="W401" s="483"/>
      <c r="X401" s="483"/>
      <c r="Y401" s="483"/>
      <c r="Z401" s="483"/>
      <c r="AA401" s="484"/>
      <c r="AB401" s="485"/>
      <c r="AC401" s="486"/>
      <c r="AD401" s="486"/>
      <c r="AE401" s="486"/>
      <c r="AF401" s="486"/>
      <c r="AG401" s="487"/>
      <c r="AH401" s="468"/>
      <c r="AI401" s="469"/>
      <c r="AJ401" s="312"/>
    </row>
    <row r="402" spans="1:36" ht="36" customHeight="1" thickBot="1">
      <c r="A402" s="425" t="s">
        <v>47</v>
      </c>
      <c r="B402" s="426"/>
      <c r="C402" s="426"/>
      <c r="D402" s="426"/>
      <c r="E402" s="426"/>
      <c r="F402" s="426"/>
      <c r="G402" s="426"/>
      <c r="H402" s="426"/>
      <c r="I402" s="426"/>
      <c r="J402" s="427">
        <f>COUNT(A372:F401)-COUNTIFS(U372:AA401,"本人")-COUNTIFS(U372:AA401,"返納")-COUNTIFS(U372:AA401,"通算")</f>
        <v>0</v>
      </c>
      <c r="K402" s="428"/>
      <c r="L402" s="428"/>
      <c r="M402" s="429" t="s">
        <v>43</v>
      </c>
      <c r="N402" s="430"/>
      <c r="O402" s="431" t="s">
        <v>46</v>
      </c>
      <c r="P402" s="432"/>
      <c r="Q402" s="432"/>
      <c r="R402" s="432"/>
      <c r="S402" s="432"/>
      <c r="T402" s="432"/>
      <c r="U402" s="433">
        <f>IF(COUNTIF(U372:AA401,"更新")&gt;0,COUNTIF(U372:AA401,"更新"),0)</f>
        <v>0</v>
      </c>
      <c r="V402" s="434"/>
      <c r="W402" s="434"/>
      <c r="X402" s="434"/>
      <c r="Y402" s="434"/>
      <c r="Z402" s="434"/>
      <c r="AA402" s="434"/>
      <c r="AB402" s="135" t="s">
        <v>41</v>
      </c>
      <c r="AC402" s="135"/>
      <c r="AD402" s="135"/>
      <c r="AE402" s="135"/>
      <c r="AF402" s="135"/>
      <c r="AG402" s="136"/>
      <c r="AH402" s="435">
        <f>SUM(AH372:AI401)</f>
        <v>0</v>
      </c>
      <c r="AI402" s="436"/>
      <c r="AJ402" s="137" t="s">
        <v>45</v>
      </c>
    </row>
    <row r="403" spans="1:36" s="183" customFormat="1" ht="75.75" customHeight="1">
      <c r="A403" s="142"/>
      <c r="B403" s="142"/>
      <c r="C403" s="142"/>
      <c r="D403" s="142"/>
      <c r="E403" s="142"/>
      <c r="F403" s="142"/>
      <c r="G403" s="142"/>
      <c r="H403" s="142"/>
      <c r="I403" s="142"/>
      <c r="J403" s="142"/>
      <c r="K403" s="142"/>
      <c r="L403" s="142"/>
      <c r="M403" s="142"/>
      <c r="N403" s="142"/>
      <c r="O403" s="142"/>
      <c r="P403" s="142"/>
      <c r="Q403" s="142"/>
      <c r="R403" s="142"/>
      <c r="S403" s="142"/>
      <c r="T403" s="142"/>
      <c r="U403" s="142"/>
      <c r="V403" s="142"/>
      <c r="W403" s="142"/>
      <c r="X403" s="142"/>
      <c r="Y403" s="142"/>
      <c r="Z403" s="142"/>
      <c r="AA403" s="142"/>
      <c r="AB403" s="142"/>
      <c r="AC403" s="143"/>
      <c r="AD403" s="143"/>
      <c r="AE403" s="143"/>
      <c r="AF403" s="143"/>
      <c r="AG403" s="143"/>
      <c r="AH403" s="143"/>
      <c r="AI403" s="143"/>
      <c r="AJ403" s="143"/>
    </row>
    <row r="404" spans="1:36" ht="15.95" customHeight="1">
      <c r="A404" s="142" t="s">
        <v>39</v>
      </c>
      <c r="B404" s="142"/>
      <c r="C404" s="142" t="s">
        <v>38</v>
      </c>
      <c r="D404" s="142"/>
      <c r="E404" s="142"/>
      <c r="F404" s="142"/>
      <c r="G404" s="142"/>
      <c r="H404" s="142"/>
      <c r="I404" s="134"/>
      <c r="J404" s="134"/>
      <c r="K404" s="134"/>
      <c r="L404" s="134"/>
      <c r="M404" s="134"/>
      <c r="N404" s="134"/>
      <c r="O404" s="134"/>
      <c r="P404" s="134"/>
      <c r="Q404" s="134"/>
      <c r="R404" s="134"/>
      <c r="S404" s="134"/>
      <c r="T404" s="134"/>
      <c r="U404" s="134"/>
      <c r="V404" s="134"/>
      <c r="W404" s="134"/>
      <c r="X404" s="134"/>
      <c r="Y404" s="134"/>
      <c r="Z404" s="134"/>
      <c r="AA404" s="134"/>
      <c r="AB404" s="134"/>
      <c r="AC404" s="134"/>
      <c r="AD404" s="134"/>
      <c r="AE404" s="144"/>
      <c r="AF404" s="134"/>
      <c r="AG404" s="134"/>
      <c r="AH404" s="144"/>
      <c r="AI404" s="144"/>
      <c r="AJ404" s="144"/>
    </row>
    <row r="405" spans="1:36" ht="15.95" customHeight="1">
      <c r="A405" s="142"/>
      <c r="B405" s="142"/>
      <c r="C405" s="142"/>
      <c r="D405" s="142" t="s">
        <v>37</v>
      </c>
      <c r="E405" s="142"/>
      <c r="F405" s="142"/>
      <c r="G405" s="142"/>
      <c r="H405" s="142"/>
      <c r="I405" s="134"/>
      <c r="J405" s="134"/>
      <c r="K405" s="134"/>
      <c r="L405" s="134"/>
      <c r="M405" s="134"/>
      <c r="N405" s="134"/>
      <c r="O405" s="134"/>
      <c r="P405" s="134"/>
      <c r="Q405" s="134"/>
      <c r="R405" s="134"/>
      <c r="S405" s="134"/>
      <c r="T405" s="134"/>
      <c r="U405" s="134"/>
      <c r="V405" s="134"/>
      <c r="W405" s="134"/>
      <c r="X405" s="134"/>
      <c r="Y405" s="134"/>
      <c r="Z405" s="134"/>
      <c r="AA405" s="134"/>
      <c r="AB405" s="134"/>
      <c r="AC405" s="134"/>
      <c r="AD405" s="134"/>
      <c r="AE405" s="144"/>
      <c r="AF405" s="134"/>
      <c r="AG405" s="134"/>
      <c r="AH405" s="144"/>
      <c r="AI405" s="144"/>
      <c r="AJ405" s="144"/>
    </row>
    <row r="406" spans="1:36" ht="15.95" customHeight="1">
      <c r="A406" s="142"/>
      <c r="B406" s="142"/>
      <c r="C406" s="142"/>
      <c r="D406" s="142" t="s">
        <v>36</v>
      </c>
      <c r="E406" s="142"/>
      <c r="F406" s="142"/>
      <c r="G406" s="142"/>
      <c r="H406" s="142"/>
      <c r="I406" s="134"/>
      <c r="J406" s="134"/>
      <c r="K406" s="134"/>
      <c r="L406" s="134"/>
      <c r="M406" s="134"/>
      <c r="N406" s="134"/>
      <c r="O406" s="134"/>
      <c r="P406" s="134"/>
      <c r="Q406" s="134"/>
      <c r="R406" s="134"/>
      <c r="S406" s="134"/>
      <c r="T406" s="134"/>
      <c r="U406" s="134"/>
      <c r="V406" s="134"/>
      <c r="W406" s="134"/>
      <c r="X406" s="134"/>
      <c r="Y406" s="134"/>
      <c r="Z406" s="134"/>
      <c r="AA406" s="134"/>
      <c r="AB406" s="134"/>
      <c r="AC406" s="134"/>
      <c r="AD406" s="134"/>
      <c r="AE406" s="144"/>
      <c r="AF406" s="134"/>
      <c r="AG406" s="134"/>
      <c r="AH406" s="144"/>
      <c r="AI406" s="144"/>
      <c r="AJ406" s="144"/>
    </row>
    <row r="407" spans="1:36" ht="15.95" customHeight="1">
      <c r="A407" s="142"/>
      <c r="B407" s="142"/>
      <c r="C407" s="142"/>
      <c r="D407" s="142" t="s">
        <v>35</v>
      </c>
      <c r="E407" s="142"/>
      <c r="F407" s="142"/>
      <c r="G407" s="142"/>
      <c r="H407" s="142"/>
      <c r="I407" s="134"/>
      <c r="J407" s="134"/>
      <c r="K407" s="134"/>
      <c r="L407" s="134"/>
      <c r="M407" s="134"/>
      <c r="N407" s="134"/>
      <c r="O407" s="134"/>
      <c r="P407" s="134"/>
      <c r="Q407" s="134"/>
      <c r="R407" s="134"/>
      <c r="S407" s="134"/>
      <c r="T407" s="134"/>
      <c r="U407" s="134"/>
      <c r="V407" s="134"/>
      <c r="W407" s="134"/>
      <c r="X407" s="134"/>
      <c r="Y407" s="134"/>
      <c r="Z407" s="134"/>
      <c r="AA407" s="134"/>
      <c r="AB407" s="134"/>
      <c r="AC407" s="134"/>
      <c r="AD407" s="134"/>
      <c r="AE407" s="144"/>
      <c r="AF407" s="134"/>
      <c r="AG407" s="134"/>
      <c r="AH407" s="144"/>
      <c r="AI407" s="144"/>
      <c r="AJ407" s="144"/>
    </row>
    <row r="408" spans="1:36" ht="15.95" customHeight="1">
      <c r="A408" s="142"/>
      <c r="B408" s="142"/>
      <c r="C408" s="142"/>
      <c r="D408" s="142" t="s">
        <v>34</v>
      </c>
      <c r="E408" s="142"/>
      <c r="F408" s="142"/>
      <c r="G408" s="142"/>
      <c r="H408" s="142"/>
      <c r="I408" s="134"/>
      <c r="J408" s="134"/>
      <c r="K408" s="134"/>
      <c r="L408" s="134"/>
      <c r="M408" s="134"/>
      <c r="N408" s="134"/>
      <c r="O408" s="134"/>
      <c r="P408" s="134"/>
      <c r="Q408" s="134"/>
      <c r="R408" s="134"/>
      <c r="S408" s="134"/>
      <c r="T408" s="134"/>
      <c r="U408" s="134"/>
      <c r="V408" s="134"/>
      <c r="W408" s="134"/>
      <c r="X408" s="134"/>
      <c r="Y408" s="134"/>
      <c r="Z408" s="134"/>
      <c r="AA408" s="134"/>
      <c r="AB408" s="134"/>
      <c r="AC408" s="134"/>
      <c r="AD408" s="134"/>
      <c r="AE408" s="144"/>
      <c r="AF408" s="134"/>
      <c r="AG408" s="134"/>
      <c r="AH408" s="144"/>
      <c r="AI408" s="144"/>
      <c r="AJ408" s="144"/>
    </row>
    <row r="409" spans="1:36" ht="15.95" customHeight="1">
      <c r="A409" s="142"/>
      <c r="B409" s="142"/>
      <c r="C409" s="142"/>
      <c r="D409" s="142" t="s">
        <v>33</v>
      </c>
      <c r="E409" s="142"/>
      <c r="F409" s="142"/>
      <c r="G409" s="142"/>
      <c r="H409" s="142"/>
      <c r="I409" s="134"/>
      <c r="J409" s="134"/>
      <c r="K409" s="134"/>
      <c r="L409" s="134"/>
      <c r="M409" s="134"/>
      <c r="N409" s="134"/>
      <c r="O409" s="134"/>
      <c r="P409" s="134"/>
      <c r="Q409" s="134"/>
      <c r="R409" s="134"/>
      <c r="S409" s="134"/>
      <c r="T409" s="134"/>
      <c r="U409" s="134"/>
      <c r="V409" s="134"/>
      <c r="W409" s="134"/>
      <c r="X409" s="134"/>
      <c r="Y409" s="134"/>
      <c r="Z409" s="134"/>
      <c r="AA409" s="134"/>
      <c r="AB409" s="134"/>
      <c r="AC409" s="134"/>
      <c r="AD409" s="134"/>
      <c r="AE409" s="144"/>
      <c r="AF409" s="134"/>
      <c r="AG409" s="134"/>
      <c r="AH409" s="144"/>
      <c r="AI409" s="144"/>
      <c r="AJ409" s="144"/>
    </row>
    <row r="410" spans="1:36" ht="15.95" customHeight="1">
      <c r="A410" s="142"/>
      <c r="B410" s="142"/>
      <c r="C410" s="142"/>
      <c r="D410" s="142" t="s">
        <v>32</v>
      </c>
      <c r="E410" s="142"/>
      <c r="F410" s="142"/>
      <c r="G410" s="142"/>
      <c r="H410" s="142"/>
      <c r="I410" s="134"/>
      <c r="J410" s="134"/>
      <c r="K410" s="134"/>
      <c r="L410" s="134"/>
      <c r="M410" s="134"/>
      <c r="N410" s="134"/>
      <c r="O410" s="134"/>
      <c r="P410" s="134"/>
      <c r="Q410" s="134"/>
      <c r="R410" s="134"/>
      <c r="S410" s="134"/>
      <c r="T410" s="134"/>
      <c r="U410" s="134"/>
      <c r="V410" s="134"/>
      <c r="W410" s="134"/>
      <c r="X410" s="134"/>
      <c r="Y410" s="134"/>
      <c r="Z410" s="134"/>
      <c r="AA410" s="134"/>
      <c r="AB410" s="134"/>
      <c r="AC410" s="134"/>
      <c r="AD410" s="134"/>
      <c r="AE410" s="144"/>
      <c r="AF410" s="134"/>
      <c r="AG410" s="134"/>
      <c r="AH410" s="144"/>
      <c r="AI410" s="144"/>
      <c r="AJ410" s="144"/>
    </row>
    <row r="411" spans="1:36" ht="18.75">
      <c r="A411" s="134" t="s">
        <v>62</v>
      </c>
      <c r="B411" s="134"/>
      <c r="C411" s="134"/>
      <c r="D411" s="134"/>
      <c r="E411" s="134"/>
      <c r="F411" s="134"/>
      <c r="G411" s="134"/>
      <c r="H411" s="134"/>
      <c r="I411" s="134"/>
      <c r="J411" s="134"/>
      <c r="K411" s="134"/>
      <c r="L411" s="134"/>
      <c r="M411" s="134"/>
      <c r="N411" s="134"/>
      <c r="O411" s="134"/>
      <c r="P411" s="134"/>
      <c r="Q411" s="134"/>
      <c r="R411" s="134"/>
      <c r="S411" s="134"/>
      <c r="T411" s="134"/>
      <c r="U411" s="134"/>
      <c r="V411" s="134"/>
      <c r="W411" s="134"/>
      <c r="X411" s="134"/>
      <c r="Y411" s="134"/>
      <c r="Z411" s="134"/>
      <c r="AA411" s="134"/>
      <c r="AB411" s="134"/>
      <c r="AC411" s="134"/>
      <c r="AD411" s="134"/>
      <c r="AE411" s="134"/>
      <c r="AF411" s="134"/>
      <c r="AG411" s="134"/>
      <c r="AH411" s="134"/>
      <c r="AI411" s="134"/>
      <c r="AJ411" s="134"/>
    </row>
    <row r="412" spans="1:36" ht="6.75" customHeight="1">
      <c r="A412" s="586" t="s">
        <v>61</v>
      </c>
      <c r="B412" s="586"/>
      <c r="C412" s="586"/>
      <c r="D412" s="586"/>
      <c r="E412" s="586"/>
      <c r="F412" s="586"/>
      <c r="G412" s="586"/>
      <c r="H412" s="586"/>
      <c r="I412" s="586"/>
      <c r="J412" s="586"/>
      <c r="K412" s="586"/>
      <c r="L412" s="586"/>
      <c r="M412" s="586"/>
      <c r="N412" s="586"/>
      <c r="O412" s="586"/>
      <c r="P412" s="586"/>
      <c r="Q412" s="586"/>
      <c r="R412" s="586"/>
      <c r="S412" s="586"/>
      <c r="T412" s="586"/>
      <c r="U412" s="586"/>
      <c r="V412" s="586"/>
      <c r="W412" s="586"/>
      <c r="X412" s="586"/>
      <c r="Y412" s="586"/>
      <c r="Z412" s="586"/>
      <c r="AA412" s="586"/>
      <c r="AB412" s="586"/>
      <c r="AC412" s="586"/>
      <c r="AD412" s="586"/>
      <c r="AE412" s="586"/>
      <c r="AF412" s="586"/>
      <c r="AG412" s="586"/>
      <c r="AH412" s="586"/>
      <c r="AI412" s="134"/>
      <c r="AJ412" s="134"/>
    </row>
    <row r="413" spans="1:36" ht="18.75" customHeight="1">
      <c r="A413" s="586"/>
      <c r="B413" s="586"/>
      <c r="C413" s="586"/>
      <c r="D413" s="586"/>
      <c r="E413" s="586"/>
      <c r="F413" s="586"/>
      <c r="G413" s="586"/>
      <c r="H413" s="586"/>
      <c r="I413" s="586"/>
      <c r="J413" s="586"/>
      <c r="K413" s="586"/>
      <c r="L413" s="586"/>
      <c r="M413" s="586"/>
      <c r="N413" s="586"/>
      <c r="O413" s="586"/>
      <c r="P413" s="586"/>
      <c r="Q413" s="586"/>
      <c r="R413" s="586"/>
      <c r="S413" s="586"/>
      <c r="T413" s="586"/>
      <c r="U413" s="586"/>
      <c r="V413" s="586"/>
      <c r="W413" s="586"/>
      <c r="X413" s="586"/>
      <c r="Y413" s="586"/>
      <c r="Z413" s="586"/>
      <c r="AA413" s="586"/>
      <c r="AB413" s="586"/>
      <c r="AC413" s="586"/>
      <c r="AD413" s="586"/>
      <c r="AE413" s="586"/>
      <c r="AF413" s="586"/>
      <c r="AG413" s="586"/>
      <c r="AH413" s="586"/>
      <c r="AI413" s="587" t="s">
        <v>29</v>
      </c>
      <c r="AJ413" s="586">
        <v>9</v>
      </c>
    </row>
    <row r="414" spans="1:36" ht="13.5" customHeight="1">
      <c r="A414" s="586"/>
      <c r="B414" s="586"/>
      <c r="C414" s="586"/>
      <c r="D414" s="586"/>
      <c r="E414" s="586"/>
      <c r="F414" s="586"/>
      <c r="G414" s="586"/>
      <c r="H414" s="586"/>
      <c r="I414" s="586"/>
      <c r="J414" s="586"/>
      <c r="K414" s="586"/>
      <c r="L414" s="586"/>
      <c r="M414" s="586"/>
      <c r="N414" s="586"/>
      <c r="O414" s="586"/>
      <c r="P414" s="586"/>
      <c r="Q414" s="586"/>
      <c r="R414" s="586"/>
      <c r="S414" s="586"/>
      <c r="T414" s="586"/>
      <c r="U414" s="586"/>
      <c r="V414" s="586"/>
      <c r="W414" s="586"/>
      <c r="X414" s="586"/>
      <c r="Y414" s="586"/>
      <c r="Z414" s="586"/>
      <c r="AA414" s="586"/>
      <c r="AB414" s="586"/>
      <c r="AC414" s="586"/>
      <c r="AD414" s="586"/>
      <c r="AE414" s="586"/>
      <c r="AF414" s="586"/>
      <c r="AG414" s="586"/>
      <c r="AH414" s="586"/>
      <c r="AI414" s="587"/>
      <c r="AJ414" s="586"/>
    </row>
    <row r="415" spans="1:36" ht="19.5" thickBot="1">
      <c r="A415" s="134"/>
      <c r="B415" s="134"/>
      <c r="C415" s="134"/>
      <c r="D415" s="134"/>
      <c r="E415" s="134"/>
      <c r="F415" s="134"/>
      <c r="G415" s="134"/>
      <c r="H415" s="134"/>
      <c r="I415" s="134"/>
      <c r="J415" s="134"/>
      <c r="K415" s="134"/>
      <c r="L415" s="134"/>
      <c r="M415" s="134"/>
      <c r="N415" s="134"/>
      <c r="O415" s="134"/>
      <c r="P415" s="134"/>
      <c r="Q415" s="134"/>
      <c r="R415" s="134"/>
      <c r="S415" s="134"/>
      <c r="T415" s="134"/>
      <c r="U415" s="134"/>
      <c r="V415" s="134"/>
      <c r="W415" s="134"/>
      <c r="X415" s="134"/>
      <c r="Y415" s="134"/>
      <c r="Z415" s="134"/>
      <c r="AA415" s="134"/>
      <c r="AB415" s="134"/>
      <c r="AC415" s="134"/>
      <c r="AD415" s="134"/>
      <c r="AE415" s="134"/>
      <c r="AF415" s="134"/>
      <c r="AG415" s="134"/>
      <c r="AH415" s="134"/>
      <c r="AI415" s="134"/>
      <c r="AJ415" s="134"/>
    </row>
    <row r="416" spans="1:36" ht="19.5" customHeight="1">
      <c r="A416" s="554" t="s">
        <v>60</v>
      </c>
      <c r="B416" s="555"/>
      <c r="C416" s="555"/>
      <c r="D416" s="555"/>
      <c r="E416" s="555"/>
      <c r="F416" s="555"/>
      <c r="G416" s="555"/>
      <c r="H416" s="555"/>
      <c r="I416" s="555"/>
      <c r="J416" s="555"/>
      <c r="K416" s="555"/>
      <c r="L416" s="555"/>
      <c r="M416" s="555"/>
      <c r="N416" s="555"/>
      <c r="O416" s="556"/>
      <c r="P416" s="557" t="s">
        <v>59</v>
      </c>
      <c r="Q416" s="539"/>
      <c r="R416" s="539"/>
      <c r="S416" s="539"/>
      <c r="T416" s="540"/>
      <c r="U416" s="561">
        <f>$U$6</f>
        <v>0</v>
      </c>
      <c r="V416" s="562"/>
      <c r="W416" s="562"/>
      <c r="X416" s="562"/>
      <c r="Y416" s="562"/>
      <c r="Z416" s="562"/>
      <c r="AA416" s="562"/>
      <c r="AB416" s="562"/>
      <c r="AC416" s="562"/>
      <c r="AD416" s="562"/>
      <c r="AE416" s="562"/>
      <c r="AF416" s="562"/>
      <c r="AG416" s="562"/>
      <c r="AH416" s="562"/>
      <c r="AI416" s="562"/>
      <c r="AJ416" s="563"/>
    </row>
    <row r="417" spans="1:50" ht="19.5" customHeight="1">
      <c r="A417" s="567">
        <f>$A$7</f>
        <v>0</v>
      </c>
      <c r="B417" s="568"/>
      <c r="C417" s="568"/>
      <c r="D417" s="568"/>
      <c r="E417" s="568"/>
      <c r="F417" s="568"/>
      <c r="G417" s="571" t="s">
        <v>25</v>
      </c>
      <c r="H417" s="571"/>
      <c r="I417" s="573" t="str">
        <f>$I$7</f>
        <v/>
      </c>
      <c r="J417" s="573"/>
      <c r="K417" s="573"/>
      <c r="L417" s="573"/>
      <c r="M417" s="573"/>
      <c r="N417" s="573"/>
      <c r="O417" s="574"/>
      <c r="P417" s="558"/>
      <c r="Q417" s="559"/>
      <c r="R417" s="559"/>
      <c r="S417" s="559"/>
      <c r="T417" s="560"/>
      <c r="U417" s="564"/>
      <c r="V417" s="565"/>
      <c r="W417" s="565"/>
      <c r="X417" s="565"/>
      <c r="Y417" s="565"/>
      <c r="Z417" s="565"/>
      <c r="AA417" s="565"/>
      <c r="AB417" s="565"/>
      <c r="AC417" s="565"/>
      <c r="AD417" s="565"/>
      <c r="AE417" s="565"/>
      <c r="AF417" s="565"/>
      <c r="AG417" s="565"/>
      <c r="AH417" s="565"/>
      <c r="AI417" s="565"/>
      <c r="AJ417" s="566"/>
    </row>
    <row r="418" spans="1:50" ht="17.45" customHeight="1">
      <c r="A418" s="569"/>
      <c r="B418" s="570"/>
      <c r="C418" s="570"/>
      <c r="D418" s="570"/>
      <c r="E418" s="570"/>
      <c r="F418" s="570"/>
      <c r="G418" s="572"/>
      <c r="H418" s="572"/>
      <c r="I418" s="575"/>
      <c r="J418" s="575"/>
      <c r="K418" s="575"/>
      <c r="L418" s="575"/>
      <c r="M418" s="575"/>
      <c r="N418" s="575"/>
      <c r="O418" s="576"/>
      <c r="P418" s="577" t="s">
        <v>58</v>
      </c>
      <c r="Q418" s="578"/>
      <c r="R418" s="578"/>
      <c r="S418" s="578"/>
      <c r="T418" s="579"/>
      <c r="U418" s="580">
        <f>$U$8</f>
        <v>0</v>
      </c>
      <c r="V418" s="581"/>
      <c r="W418" s="581"/>
      <c r="X418" s="581"/>
      <c r="Y418" s="581"/>
      <c r="Z418" s="581"/>
      <c r="AA418" s="581"/>
      <c r="AB418" s="581"/>
      <c r="AC418" s="581"/>
      <c r="AD418" s="581"/>
      <c r="AE418" s="581"/>
      <c r="AF418" s="581"/>
      <c r="AG418" s="581"/>
      <c r="AH418" s="581"/>
      <c r="AI418" s="581"/>
      <c r="AJ418" s="582"/>
    </row>
    <row r="419" spans="1:50" ht="17.45" customHeight="1">
      <c r="A419" s="583" t="s">
        <v>57</v>
      </c>
      <c r="B419" s="584"/>
      <c r="C419" s="584"/>
      <c r="D419" s="584"/>
      <c r="E419" s="584"/>
      <c r="F419" s="584"/>
      <c r="G419" s="584"/>
      <c r="H419" s="584"/>
      <c r="I419" s="584"/>
      <c r="J419" s="584"/>
      <c r="K419" s="584"/>
      <c r="L419" s="584"/>
      <c r="M419" s="584"/>
      <c r="N419" s="584"/>
      <c r="O419" s="585"/>
      <c r="P419" s="558"/>
      <c r="Q419" s="559"/>
      <c r="R419" s="559"/>
      <c r="S419" s="559"/>
      <c r="T419" s="560"/>
      <c r="U419" s="564"/>
      <c r="V419" s="565"/>
      <c r="W419" s="565"/>
      <c r="X419" s="565"/>
      <c r="Y419" s="565"/>
      <c r="Z419" s="565"/>
      <c r="AA419" s="565"/>
      <c r="AB419" s="565"/>
      <c r="AC419" s="565"/>
      <c r="AD419" s="565"/>
      <c r="AE419" s="565"/>
      <c r="AF419" s="565"/>
      <c r="AG419" s="565"/>
      <c r="AH419" s="565"/>
      <c r="AI419" s="565"/>
      <c r="AJ419" s="566"/>
    </row>
    <row r="420" spans="1:50" ht="24.95" customHeight="1" thickBot="1">
      <c r="A420" s="527" t="str">
        <f>$A$10</f>
        <v/>
      </c>
      <c r="B420" s="528"/>
      <c r="C420" s="528"/>
      <c r="D420" s="528"/>
      <c r="E420" s="528"/>
      <c r="F420" s="528"/>
      <c r="G420" s="528"/>
      <c r="H420" s="529" t="s">
        <v>24</v>
      </c>
      <c r="I420" s="529"/>
      <c r="J420" s="528" t="str">
        <f>$J$10</f>
        <v/>
      </c>
      <c r="K420" s="528"/>
      <c r="L420" s="528"/>
      <c r="M420" s="528"/>
      <c r="N420" s="528"/>
      <c r="O420" s="530"/>
      <c r="P420" s="531" t="s">
        <v>56</v>
      </c>
      <c r="Q420" s="532"/>
      <c r="R420" s="532"/>
      <c r="S420" s="532"/>
      <c r="T420" s="533"/>
      <c r="U420" s="534">
        <f>$U$10</f>
        <v>0</v>
      </c>
      <c r="V420" s="535"/>
      <c r="W420" s="535"/>
      <c r="X420" s="535"/>
      <c r="Y420" s="535"/>
      <c r="Z420" s="535"/>
      <c r="AA420" s="535"/>
      <c r="AB420" s="535"/>
      <c r="AC420" s="535"/>
      <c r="AD420" s="535"/>
      <c r="AE420" s="535"/>
      <c r="AF420" s="535"/>
      <c r="AG420" s="536"/>
      <c r="AH420" s="537" t="s">
        <v>55</v>
      </c>
      <c r="AI420" s="533"/>
      <c r="AJ420" s="145" t="str">
        <f>IF($AJ$10="","",$AJ$10)</f>
        <v/>
      </c>
    </row>
    <row r="421" spans="1:50" ht="30" customHeight="1">
      <c r="A421" s="538" t="s">
        <v>54</v>
      </c>
      <c r="B421" s="539"/>
      <c r="C421" s="539"/>
      <c r="D421" s="539"/>
      <c r="E421" s="539"/>
      <c r="F421" s="540"/>
      <c r="G421" s="544" t="s">
        <v>53</v>
      </c>
      <c r="H421" s="539"/>
      <c r="I421" s="539"/>
      <c r="J421" s="539"/>
      <c r="K421" s="539"/>
      <c r="L421" s="539"/>
      <c r="M421" s="539"/>
      <c r="N421" s="540"/>
      <c r="O421" s="546" t="s">
        <v>52</v>
      </c>
      <c r="P421" s="544" t="s">
        <v>51</v>
      </c>
      <c r="Q421" s="539"/>
      <c r="R421" s="539"/>
      <c r="S421" s="539"/>
      <c r="T421" s="540"/>
      <c r="U421" s="548" t="s">
        <v>50</v>
      </c>
      <c r="V421" s="549"/>
      <c r="W421" s="549"/>
      <c r="X421" s="549"/>
      <c r="Y421" s="549"/>
      <c r="Z421" s="549"/>
      <c r="AA421" s="550"/>
      <c r="AB421" s="548" t="s">
        <v>49</v>
      </c>
      <c r="AC421" s="539"/>
      <c r="AD421" s="539"/>
      <c r="AE421" s="539"/>
      <c r="AF421" s="539"/>
      <c r="AG421" s="540"/>
      <c r="AH421" s="548" t="s">
        <v>48</v>
      </c>
      <c r="AI421" s="550"/>
      <c r="AJ421" s="511" t="s">
        <v>19</v>
      </c>
    </row>
    <row r="422" spans="1:50" ht="30" customHeight="1" thickBot="1">
      <c r="A422" s="541"/>
      <c r="B422" s="542"/>
      <c r="C422" s="542"/>
      <c r="D422" s="542"/>
      <c r="E422" s="542"/>
      <c r="F422" s="543"/>
      <c r="G422" s="545"/>
      <c r="H422" s="542"/>
      <c r="I422" s="542"/>
      <c r="J422" s="542"/>
      <c r="K422" s="542"/>
      <c r="L422" s="542"/>
      <c r="M422" s="542"/>
      <c r="N422" s="543"/>
      <c r="O422" s="547"/>
      <c r="P422" s="545"/>
      <c r="Q422" s="542"/>
      <c r="R422" s="542"/>
      <c r="S422" s="542"/>
      <c r="T422" s="543"/>
      <c r="U422" s="551"/>
      <c r="V422" s="552"/>
      <c r="W422" s="552"/>
      <c r="X422" s="552"/>
      <c r="Y422" s="552"/>
      <c r="Z422" s="552"/>
      <c r="AA422" s="553"/>
      <c r="AB422" s="545"/>
      <c r="AC422" s="542"/>
      <c r="AD422" s="542"/>
      <c r="AE422" s="542"/>
      <c r="AF422" s="542"/>
      <c r="AG422" s="543"/>
      <c r="AH422" s="551"/>
      <c r="AI422" s="553"/>
      <c r="AJ422" s="512"/>
      <c r="AL422" s="178"/>
      <c r="AM422" s="178"/>
      <c r="AN422" s="178"/>
      <c r="AO422" s="178"/>
      <c r="AP422" s="178"/>
      <c r="AQ422" s="178"/>
      <c r="AR422" s="178"/>
      <c r="AS422" s="178"/>
      <c r="AT422" s="178"/>
      <c r="AU422" s="178"/>
      <c r="AV422" s="178"/>
      <c r="AW422" s="178"/>
      <c r="AX422" s="178"/>
    </row>
    <row r="423" spans="1:50" ht="26.1" customHeight="1">
      <c r="A423" s="513"/>
      <c r="B423" s="514"/>
      <c r="C423" s="514"/>
      <c r="D423" s="514"/>
      <c r="E423" s="514"/>
      <c r="F423" s="515"/>
      <c r="G423" s="516"/>
      <c r="H423" s="517"/>
      <c r="I423" s="517"/>
      <c r="J423" s="517"/>
      <c r="K423" s="517"/>
      <c r="L423" s="517"/>
      <c r="M423" s="517"/>
      <c r="N423" s="518"/>
      <c r="O423" s="302"/>
      <c r="P423" s="494"/>
      <c r="Q423" s="495"/>
      <c r="R423" s="495"/>
      <c r="S423" s="495"/>
      <c r="T423" s="496"/>
      <c r="U423" s="519"/>
      <c r="V423" s="520"/>
      <c r="W423" s="520"/>
      <c r="X423" s="520"/>
      <c r="Y423" s="520"/>
      <c r="Z423" s="520"/>
      <c r="AA423" s="521"/>
      <c r="AB423" s="522"/>
      <c r="AC423" s="523"/>
      <c r="AD423" s="523"/>
      <c r="AE423" s="523"/>
      <c r="AF423" s="523"/>
      <c r="AG423" s="524"/>
      <c r="AH423" s="525"/>
      <c r="AI423" s="526"/>
      <c r="AJ423" s="307"/>
    </row>
    <row r="424" spans="1:50" ht="26.1" customHeight="1">
      <c r="A424" s="440"/>
      <c r="B424" s="441"/>
      <c r="C424" s="441"/>
      <c r="D424" s="441"/>
      <c r="E424" s="441"/>
      <c r="F424" s="442"/>
      <c r="G424" s="449"/>
      <c r="H424" s="450"/>
      <c r="I424" s="450"/>
      <c r="J424" s="450"/>
      <c r="K424" s="450"/>
      <c r="L424" s="450"/>
      <c r="M424" s="450"/>
      <c r="N424" s="451"/>
      <c r="O424" s="303"/>
      <c r="P424" s="470"/>
      <c r="Q424" s="471"/>
      <c r="R424" s="471"/>
      <c r="S424" s="471"/>
      <c r="T424" s="472"/>
      <c r="U424" s="473"/>
      <c r="V424" s="474"/>
      <c r="W424" s="474"/>
      <c r="X424" s="474"/>
      <c r="Y424" s="474"/>
      <c r="Z424" s="474"/>
      <c r="AA424" s="475"/>
      <c r="AB424" s="476"/>
      <c r="AC424" s="477"/>
      <c r="AD424" s="477"/>
      <c r="AE424" s="477"/>
      <c r="AF424" s="477"/>
      <c r="AG424" s="478"/>
      <c r="AH424" s="466"/>
      <c r="AI424" s="467"/>
      <c r="AJ424" s="308"/>
    </row>
    <row r="425" spans="1:50" ht="26.1" customHeight="1">
      <c r="A425" s="488"/>
      <c r="B425" s="489"/>
      <c r="C425" s="489"/>
      <c r="D425" s="489"/>
      <c r="E425" s="489"/>
      <c r="F425" s="490"/>
      <c r="G425" s="491"/>
      <c r="H425" s="492"/>
      <c r="I425" s="492"/>
      <c r="J425" s="492"/>
      <c r="K425" s="492"/>
      <c r="L425" s="492"/>
      <c r="M425" s="492"/>
      <c r="N425" s="493"/>
      <c r="O425" s="304"/>
      <c r="P425" s="508"/>
      <c r="Q425" s="509"/>
      <c r="R425" s="509"/>
      <c r="S425" s="509"/>
      <c r="T425" s="510"/>
      <c r="U425" s="502"/>
      <c r="V425" s="503"/>
      <c r="W425" s="503"/>
      <c r="X425" s="503"/>
      <c r="Y425" s="503"/>
      <c r="Z425" s="503"/>
      <c r="AA425" s="504"/>
      <c r="AB425" s="505"/>
      <c r="AC425" s="506"/>
      <c r="AD425" s="506"/>
      <c r="AE425" s="506"/>
      <c r="AF425" s="506"/>
      <c r="AG425" s="507"/>
      <c r="AH425" s="497"/>
      <c r="AI425" s="498"/>
      <c r="AJ425" s="309"/>
    </row>
    <row r="426" spans="1:50" ht="26.1" customHeight="1">
      <c r="A426" s="437"/>
      <c r="B426" s="438"/>
      <c r="C426" s="438"/>
      <c r="D426" s="438"/>
      <c r="E426" s="438"/>
      <c r="F426" s="439"/>
      <c r="G426" s="446"/>
      <c r="H426" s="447"/>
      <c r="I426" s="447"/>
      <c r="J426" s="447"/>
      <c r="K426" s="447"/>
      <c r="L426" s="447"/>
      <c r="M426" s="447"/>
      <c r="N426" s="448"/>
      <c r="O426" s="305"/>
      <c r="P426" s="494"/>
      <c r="Q426" s="495"/>
      <c r="R426" s="495"/>
      <c r="S426" s="495"/>
      <c r="T426" s="496"/>
      <c r="U426" s="458"/>
      <c r="V426" s="459"/>
      <c r="W426" s="459"/>
      <c r="X426" s="459"/>
      <c r="Y426" s="459"/>
      <c r="Z426" s="459"/>
      <c r="AA426" s="460"/>
      <c r="AB426" s="461"/>
      <c r="AC426" s="462"/>
      <c r="AD426" s="462"/>
      <c r="AE426" s="462"/>
      <c r="AF426" s="462"/>
      <c r="AG426" s="463"/>
      <c r="AH426" s="464"/>
      <c r="AI426" s="465"/>
      <c r="AJ426" s="310"/>
    </row>
    <row r="427" spans="1:50" ht="26.1" customHeight="1">
      <c r="A427" s="440"/>
      <c r="B427" s="441"/>
      <c r="C427" s="441"/>
      <c r="D427" s="441"/>
      <c r="E427" s="441"/>
      <c r="F427" s="442"/>
      <c r="G427" s="449"/>
      <c r="H427" s="450"/>
      <c r="I427" s="450"/>
      <c r="J427" s="450"/>
      <c r="K427" s="450"/>
      <c r="L427" s="450"/>
      <c r="M427" s="450"/>
      <c r="N427" s="451"/>
      <c r="O427" s="303"/>
      <c r="P427" s="470"/>
      <c r="Q427" s="471"/>
      <c r="R427" s="471"/>
      <c r="S427" s="471"/>
      <c r="T427" s="472"/>
      <c r="U427" s="473"/>
      <c r="V427" s="474"/>
      <c r="W427" s="474"/>
      <c r="X427" s="474"/>
      <c r="Y427" s="474"/>
      <c r="Z427" s="474"/>
      <c r="AA427" s="475"/>
      <c r="AB427" s="476"/>
      <c r="AC427" s="477"/>
      <c r="AD427" s="477"/>
      <c r="AE427" s="477"/>
      <c r="AF427" s="477"/>
      <c r="AG427" s="478"/>
      <c r="AH427" s="466"/>
      <c r="AI427" s="467"/>
      <c r="AJ427" s="308"/>
    </row>
    <row r="428" spans="1:50" ht="26.1" customHeight="1">
      <c r="A428" s="488"/>
      <c r="B428" s="489"/>
      <c r="C428" s="489"/>
      <c r="D428" s="489"/>
      <c r="E428" s="489"/>
      <c r="F428" s="490"/>
      <c r="G428" s="491"/>
      <c r="H428" s="492"/>
      <c r="I428" s="492"/>
      <c r="J428" s="492"/>
      <c r="K428" s="492"/>
      <c r="L428" s="492"/>
      <c r="M428" s="492"/>
      <c r="N428" s="493"/>
      <c r="O428" s="304"/>
      <c r="P428" s="508"/>
      <c r="Q428" s="509"/>
      <c r="R428" s="509"/>
      <c r="S428" s="509"/>
      <c r="T428" s="510"/>
      <c r="U428" s="502"/>
      <c r="V428" s="503"/>
      <c r="W428" s="503"/>
      <c r="X428" s="503"/>
      <c r="Y428" s="503"/>
      <c r="Z428" s="503"/>
      <c r="AA428" s="504"/>
      <c r="AB428" s="505"/>
      <c r="AC428" s="506"/>
      <c r="AD428" s="506"/>
      <c r="AE428" s="506"/>
      <c r="AF428" s="506"/>
      <c r="AG428" s="507"/>
      <c r="AH428" s="497"/>
      <c r="AI428" s="498"/>
      <c r="AJ428" s="309"/>
    </row>
    <row r="429" spans="1:50" ht="26.1" customHeight="1">
      <c r="A429" s="437"/>
      <c r="B429" s="438"/>
      <c r="C429" s="438"/>
      <c r="D429" s="438"/>
      <c r="E429" s="438"/>
      <c r="F429" s="439"/>
      <c r="G429" s="446"/>
      <c r="H429" s="447"/>
      <c r="I429" s="447"/>
      <c r="J429" s="447"/>
      <c r="K429" s="447"/>
      <c r="L429" s="447"/>
      <c r="M429" s="447"/>
      <c r="N429" s="448"/>
      <c r="O429" s="305"/>
      <c r="P429" s="494"/>
      <c r="Q429" s="495"/>
      <c r="R429" s="495"/>
      <c r="S429" s="495"/>
      <c r="T429" s="496"/>
      <c r="U429" s="458"/>
      <c r="V429" s="459"/>
      <c r="W429" s="459"/>
      <c r="X429" s="459"/>
      <c r="Y429" s="459"/>
      <c r="Z429" s="459"/>
      <c r="AA429" s="460"/>
      <c r="AB429" s="461"/>
      <c r="AC429" s="462"/>
      <c r="AD429" s="462"/>
      <c r="AE429" s="462"/>
      <c r="AF429" s="462"/>
      <c r="AG429" s="463"/>
      <c r="AH429" s="464"/>
      <c r="AI429" s="465"/>
      <c r="AJ429" s="310"/>
    </row>
    <row r="430" spans="1:50" ht="26.1" customHeight="1">
      <c r="A430" s="440"/>
      <c r="B430" s="441"/>
      <c r="C430" s="441"/>
      <c r="D430" s="441"/>
      <c r="E430" s="441"/>
      <c r="F430" s="442"/>
      <c r="G430" s="449"/>
      <c r="H430" s="450"/>
      <c r="I430" s="450"/>
      <c r="J430" s="450"/>
      <c r="K430" s="450"/>
      <c r="L430" s="450"/>
      <c r="M430" s="450"/>
      <c r="N430" s="451"/>
      <c r="O430" s="303"/>
      <c r="P430" s="470"/>
      <c r="Q430" s="471"/>
      <c r="R430" s="471"/>
      <c r="S430" s="471"/>
      <c r="T430" s="472"/>
      <c r="U430" s="473"/>
      <c r="V430" s="474"/>
      <c r="W430" s="474"/>
      <c r="X430" s="474"/>
      <c r="Y430" s="474"/>
      <c r="Z430" s="474"/>
      <c r="AA430" s="475"/>
      <c r="AB430" s="476"/>
      <c r="AC430" s="477"/>
      <c r="AD430" s="477"/>
      <c r="AE430" s="477"/>
      <c r="AF430" s="477"/>
      <c r="AG430" s="478"/>
      <c r="AH430" s="466"/>
      <c r="AI430" s="467"/>
      <c r="AJ430" s="308"/>
    </row>
    <row r="431" spans="1:50" ht="26.1" customHeight="1">
      <c r="A431" s="488"/>
      <c r="B431" s="489"/>
      <c r="C431" s="489"/>
      <c r="D431" s="489"/>
      <c r="E431" s="489"/>
      <c r="F431" s="490"/>
      <c r="G431" s="491"/>
      <c r="H431" s="492"/>
      <c r="I431" s="492"/>
      <c r="J431" s="492"/>
      <c r="K431" s="492"/>
      <c r="L431" s="492"/>
      <c r="M431" s="492"/>
      <c r="N431" s="493"/>
      <c r="O431" s="304"/>
      <c r="P431" s="508"/>
      <c r="Q431" s="509"/>
      <c r="R431" s="509"/>
      <c r="S431" s="509"/>
      <c r="T431" s="510"/>
      <c r="U431" s="502"/>
      <c r="V431" s="503"/>
      <c r="W431" s="503"/>
      <c r="X431" s="503"/>
      <c r="Y431" s="503"/>
      <c r="Z431" s="503"/>
      <c r="AA431" s="504"/>
      <c r="AB431" s="505"/>
      <c r="AC431" s="506"/>
      <c r="AD431" s="506"/>
      <c r="AE431" s="506"/>
      <c r="AF431" s="506"/>
      <c r="AG431" s="507"/>
      <c r="AH431" s="497"/>
      <c r="AI431" s="498"/>
      <c r="AJ431" s="309"/>
    </row>
    <row r="432" spans="1:50" ht="26.1" customHeight="1">
      <c r="A432" s="437"/>
      <c r="B432" s="438"/>
      <c r="C432" s="438"/>
      <c r="D432" s="438"/>
      <c r="E432" s="438"/>
      <c r="F432" s="439"/>
      <c r="G432" s="446"/>
      <c r="H432" s="447"/>
      <c r="I432" s="447"/>
      <c r="J432" s="447"/>
      <c r="K432" s="447"/>
      <c r="L432" s="447"/>
      <c r="M432" s="447"/>
      <c r="N432" s="448"/>
      <c r="O432" s="305"/>
      <c r="P432" s="494"/>
      <c r="Q432" s="495"/>
      <c r="R432" s="495"/>
      <c r="S432" s="495"/>
      <c r="T432" s="496"/>
      <c r="U432" s="458"/>
      <c r="V432" s="459"/>
      <c r="W432" s="459"/>
      <c r="X432" s="459"/>
      <c r="Y432" s="459"/>
      <c r="Z432" s="459"/>
      <c r="AA432" s="460"/>
      <c r="AB432" s="461"/>
      <c r="AC432" s="462"/>
      <c r="AD432" s="462"/>
      <c r="AE432" s="462"/>
      <c r="AF432" s="462"/>
      <c r="AG432" s="463"/>
      <c r="AH432" s="464"/>
      <c r="AI432" s="465"/>
      <c r="AJ432" s="310"/>
    </row>
    <row r="433" spans="1:36" ht="26.1" customHeight="1">
      <c r="A433" s="440"/>
      <c r="B433" s="441"/>
      <c r="C433" s="441"/>
      <c r="D433" s="441"/>
      <c r="E433" s="441"/>
      <c r="F433" s="442"/>
      <c r="G433" s="449"/>
      <c r="H433" s="450"/>
      <c r="I433" s="450"/>
      <c r="J433" s="450"/>
      <c r="K433" s="450"/>
      <c r="L433" s="450"/>
      <c r="M433" s="450"/>
      <c r="N433" s="451"/>
      <c r="O433" s="303"/>
      <c r="P433" s="470"/>
      <c r="Q433" s="471"/>
      <c r="R433" s="471"/>
      <c r="S433" s="471"/>
      <c r="T433" s="472"/>
      <c r="U433" s="473"/>
      <c r="V433" s="474"/>
      <c r="W433" s="474"/>
      <c r="X433" s="474"/>
      <c r="Y433" s="474"/>
      <c r="Z433" s="474"/>
      <c r="AA433" s="475"/>
      <c r="AB433" s="476"/>
      <c r="AC433" s="477"/>
      <c r="AD433" s="477"/>
      <c r="AE433" s="477"/>
      <c r="AF433" s="477"/>
      <c r="AG433" s="478"/>
      <c r="AH433" s="466"/>
      <c r="AI433" s="467"/>
      <c r="AJ433" s="308"/>
    </row>
    <row r="434" spans="1:36" ht="26.1" customHeight="1">
      <c r="A434" s="488"/>
      <c r="B434" s="489"/>
      <c r="C434" s="489"/>
      <c r="D434" s="489"/>
      <c r="E434" s="489"/>
      <c r="F434" s="490"/>
      <c r="G434" s="491"/>
      <c r="H434" s="492"/>
      <c r="I434" s="492"/>
      <c r="J434" s="492"/>
      <c r="K434" s="492"/>
      <c r="L434" s="492"/>
      <c r="M434" s="492"/>
      <c r="N434" s="493"/>
      <c r="O434" s="304"/>
      <c r="P434" s="508"/>
      <c r="Q434" s="509"/>
      <c r="R434" s="509"/>
      <c r="S434" s="509"/>
      <c r="T434" s="510"/>
      <c r="U434" s="502"/>
      <c r="V434" s="503"/>
      <c r="W434" s="503"/>
      <c r="X434" s="503"/>
      <c r="Y434" s="503"/>
      <c r="Z434" s="503"/>
      <c r="AA434" s="504"/>
      <c r="AB434" s="505"/>
      <c r="AC434" s="506"/>
      <c r="AD434" s="506"/>
      <c r="AE434" s="506"/>
      <c r="AF434" s="506"/>
      <c r="AG434" s="507"/>
      <c r="AH434" s="497"/>
      <c r="AI434" s="498"/>
      <c r="AJ434" s="309"/>
    </row>
    <row r="435" spans="1:36" ht="26.1" customHeight="1">
      <c r="A435" s="437"/>
      <c r="B435" s="438"/>
      <c r="C435" s="438"/>
      <c r="D435" s="438"/>
      <c r="E435" s="438"/>
      <c r="F435" s="439"/>
      <c r="G435" s="446"/>
      <c r="H435" s="447"/>
      <c r="I435" s="447"/>
      <c r="J435" s="447"/>
      <c r="K435" s="447"/>
      <c r="L435" s="447"/>
      <c r="M435" s="447"/>
      <c r="N435" s="448"/>
      <c r="O435" s="305"/>
      <c r="P435" s="494"/>
      <c r="Q435" s="495"/>
      <c r="R435" s="495"/>
      <c r="S435" s="495"/>
      <c r="T435" s="496"/>
      <c r="U435" s="458"/>
      <c r="V435" s="459"/>
      <c r="W435" s="459"/>
      <c r="X435" s="459"/>
      <c r="Y435" s="459"/>
      <c r="Z435" s="459"/>
      <c r="AA435" s="460"/>
      <c r="AB435" s="461"/>
      <c r="AC435" s="462"/>
      <c r="AD435" s="462"/>
      <c r="AE435" s="462"/>
      <c r="AF435" s="462"/>
      <c r="AG435" s="463"/>
      <c r="AH435" s="464"/>
      <c r="AI435" s="465"/>
      <c r="AJ435" s="310"/>
    </row>
    <row r="436" spans="1:36" ht="26.1" customHeight="1">
      <c r="A436" s="440"/>
      <c r="B436" s="441"/>
      <c r="C436" s="441"/>
      <c r="D436" s="441"/>
      <c r="E436" s="441"/>
      <c r="F436" s="442"/>
      <c r="G436" s="449"/>
      <c r="H436" s="450"/>
      <c r="I436" s="450"/>
      <c r="J436" s="450"/>
      <c r="K436" s="450"/>
      <c r="L436" s="450"/>
      <c r="M436" s="450"/>
      <c r="N436" s="451"/>
      <c r="O436" s="303"/>
      <c r="P436" s="470"/>
      <c r="Q436" s="471"/>
      <c r="R436" s="471"/>
      <c r="S436" s="471"/>
      <c r="T436" s="472"/>
      <c r="U436" s="473"/>
      <c r="V436" s="474"/>
      <c r="W436" s="474"/>
      <c r="X436" s="474"/>
      <c r="Y436" s="474"/>
      <c r="Z436" s="474"/>
      <c r="AA436" s="475"/>
      <c r="AB436" s="476"/>
      <c r="AC436" s="477"/>
      <c r="AD436" s="477"/>
      <c r="AE436" s="477"/>
      <c r="AF436" s="477"/>
      <c r="AG436" s="478"/>
      <c r="AH436" s="466"/>
      <c r="AI436" s="467"/>
      <c r="AJ436" s="308"/>
    </row>
    <row r="437" spans="1:36" ht="26.1" customHeight="1">
      <c r="A437" s="488"/>
      <c r="B437" s="489"/>
      <c r="C437" s="489"/>
      <c r="D437" s="489"/>
      <c r="E437" s="489"/>
      <c r="F437" s="490"/>
      <c r="G437" s="491"/>
      <c r="H437" s="492"/>
      <c r="I437" s="492"/>
      <c r="J437" s="492"/>
      <c r="K437" s="492"/>
      <c r="L437" s="492"/>
      <c r="M437" s="492"/>
      <c r="N437" s="493"/>
      <c r="O437" s="304"/>
      <c r="P437" s="499"/>
      <c r="Q437" s="500"/>
      <c r="R437" s="500"/>
      <c r="S437" s="500"/>
      <c r="T437" s="501"/>
      <c r="U437" s="502"/>
      <c r="V437" s="503"/>
      <c r="W437" s="503"/>
      <c r="X437" s="503"/>
      <c r="Y437" s="503"/>
      <c r="Z437" s="503"/>
      <c r="AA437" s="504"/>
      <c r="AB437" s="505"/>
      <c r="AC437" s="506"/>
      <c r="AD437" s="506"/>
      <c r="AE437" s="506"/>
      <c r="AF437" s="506"/>
      <c r="AG437" s="507"/>
      <c r="AH437" s="497"/>
      <c r="AI437" s="498"/>
      <c r="AJ437" s="309"/>
    </row>
    <row r="438" spans="1:36" ht="26.1" customHeight="1">
      <c r="A438" s="437"/>
      <c r="B438" s="438"/>
      <c r="C438" s="438"/>
      <c r="D438" s="438"/>
      <c r="E438" s="438"/>
      <c r="F438" s="439"/>
      <c r="G438" s="446"/>
      <c r="H438" s="447"/>
      <c r="I438" s="447"/>
      <c r="J438" s="447"/>
      <c r="K438" s="447"/>
      <c r="L438" s="447"/>
      <c r="M438" s="447"/>
      <c r="N438" s="448"/>
      <c r="O438" s="305"/>
      <c r="P438" s="494"/>
      <c r="Q438" s="495"/>
      <c r="R438" s="495"/>
      <c r="S438" s="495"/>
      <c r="T438" s="496"/>
      <c r="U438" s="458"/>
      <c r="V438" s="459"/>
      <c r="W438" s="459"/>
      <c r="X438" s="459"/>
      <c r="Y438" s="459"/>
      <c r="Z438" s="459"/>
      <c r="AA438" s="460"/>
      <c r="AB438" s="461"/>
      <c r="AC438" s="462"/>
      <c r="AD438" s="462"/>
      <c r="AE438" s="462"/>
      <c r="AF438" s="462"/>
      <c r="AG438" s="463"/>
      <c r="AH438" s="464"/>
      <c r="AI438" s="465"/>
      <c r="AJ438" s="310"/>
    </row>
    <row r="439" spans="1:36" ht="26.1" customHeight="1">
      <c r="A439" s="440"/>
      <c r="B439" s="441"/>
      <c r="C439" s="441"/>
      <c r="D439" s="441"/>
      <c r="E439" s="441"/>
      <c r="F439" s="442"/>
      <c r="G439" s="449"/>
      <c r="H439" s="450"/>
      <c r="I439" s="450"/>
      <c r="J439" s="450"/>
      <c r="K439" s="450"/>
      <c r="L439" s="450"/>
      <c r="M439" s="450"/>
      <c r="N439" s="451"/>
      <c r="O439" s="303"/>
      <c r="P439" s="470"/>
      <c r="Q439" s="471"/>
      <c r="R439" s="471"/>
      <c r="S439" s="471"/>
      <c r="T439" s="472"/>
      <c r="U439" s="473"/>
      <c r="V439" s="474"/>
      <c r="W439" s="474"/>
      <c r="X439" s="474"/>
      <c r="Y439" s="474"/>
      <c r="Z439" s="474"/>
      <c r="AA439" s="475"/>
      <c r="AB439" s="476"/>
      <c r="AC439" s="477"/>
      <c r="AD439" s="477"/>
      <c r="AE439" s="477"/>
      <c r="AF439" s="477"/>
      <c r="AG439" s="478"/>
      <c r="AH439" s="466"/>
      <c r="AI439" s="467"/>
      <c r="AJ439" s="308"/>
    </row>
    <row r="440" spans="1:36" ht="26.1" customHeight="1">
      <c r="A440" s="488"/>
      <c r="B440" s="489"/>
      <c r="C440" s="489"/>
      <c r="D440" s="489"/>
      <c r="E440" s="489"/>
      <c r="F440" s="490"/>
      <c r="G440" s="491"/>
      <c r="H440" s="492"/>
      <c r="I440" s="492"/>
      <c r="J440" s="492"/>
      <c r="K440" s="492"/>
      <c r="L440" s="492"/>
      <c r="M440" s="492"/>
      <c r="N440" s="493"/>
      <c r="O440" s="304"/>
      <c r="P440" s="499"/>
      <c r="Q440" s="500"/>
      <c r="R440" s="500"/>
      <c r="S440" s="500"/>
      <c r="T440" s="501"/>
      <c r="U440" s="502"/>
      <c r="V440" s="503"/>
      <c r="W440" s="503"/>
      <c r="X440" s="503"/>
      <c r="Y440" s="503"/>
      <c r="Z440" s="503"/>
      <c r="AA440" s="504"/>
      <c r="AB440" s="505"/>
      <c r="AC440" s="506"/>
      <c r="AD440" s="506"/>
      <c r="AE440" s="506"/>
      <c r="AF440" s="506"/>
      <c r="AG440" s="507"/>
      <c r="AH440" s="497"/>
      <c r="AI440" s="498"/>
      <c r="AJ440" s="309"/>
    </row>
    <row r="441" spans="1:36" ht="26.1" customHeight="1">
      <c r="A441" s="437"/>
      <c r="B441" s="438"/>
      <c r="C441" s="438"/>
      <c r="D441" s="438"/>
      <c r="E441" s="438"/>
      <c r="F441" s="439"/>
      <c r="G441" s="446"/>
      <c r="H441" s="447"/>
      <c r="I441" s="447"/>
      <c r="J441" s="447"/>
      <c r="K441" s="447"/>
      <c r="L441" s="447"/>
      <c r="M441" s="447"/>
      <c r="N441" s="448"/>
      <c r="O441" s="305"/>
      <c r="P441" s="494"/>
      <c r="Q441" s="495"/>
      <c r="R441" s="495"/>
      <c r="S441" s="495"/>
      <c r="T441" s="496"/>
      <c r="U441" s="458"/>
      <c r="V441" s="459"/>
      <c r="W441" s="459"/>
      <c r="X441" s="459"/>
      <c r="Y441" s="459"/>
      <c r="Z441" s="459"/>
      <c r="AA441" s="460"/>
      <c r="AB441" s="461"/>
      <c r="AC441" s="462"/>
      <c r="AD441" s="462"/>
      <c r="AE441" s="462"/>
      <c r="AF441" s="462"/>
      <c r="AG441" s="463"/>
      <c r="AH441" s="464"/>
      <c r="AI441" s="465"/>
      <c r="AJ441" s="310"/>
    </row>
    <row r="442" spans="1:36" ht="26.1" customHeight="1">
      <c r="A442" s="440"/>
      <c r="B442" s="441"/>
      <c r="C442" s="441"/>
      <c r="D442" s="441"/>
      <c r="E442" s="441"/>
      <c r="F442" s="442"/>
      <c r="G442" s="449"/>
      <c r="H442" s="450"/>
      <c r="I442" s="450"/>
      <c r="J442" s="450"/>
      <c r="K442" s="450"/>
      <c r="L442" s="450"/>
      <c r="M442" s="450"/>
      <c r="N442" s="451"/>
      <c r="O442" s="303"/>
      <c r="P442" s="470"/>
      <c r="Q442" s="471"/>
      <c r="R442" s="471"/>
      <c r="S442" s="471"/>
      <c r="T442" s="472"/>
      <c r="U442" s="473"/>
      <c r="V442" s="474"/>
      <c r="W442" s="474"/>
      <c r="X442" s="474"/>
      <c r="Y442" s="474"/>
      <c r="Z442" s="474"/>
      <c r="AA442" s="475"/>
      <c r="AB442" s="476"/>
      <c r="AC442" s="477"/>
      <c r="AD442" s="477"/>
      <c r="AE442" s="477"/>
      <c r="AF442" s="477"/>
      <c r="AG442" s="478"/>
      <c r="AH442" s="466"/>
      <c r="AI442" s="467"/>
      <c r="AJ442" s="308"/>
    </row>
    <row r="443" spans="1:36" ht="26.1" customHeight="1">
      <c r="A443" s="488"/>
      <c r="B443" s="489"/>
      <c r="C443" s="489"/>
      <c r="D443" s="489"/>
      <c r="E443" s="489"/>
      <c r="F443" s="490"/>
      <c r="G443" s="491"/>
      <c r="H443" s="492"/>
      <c r="I443" s="492"/>
      <c r="J443" s="492"/>
      <c r="K443" s="492"/>
      <c r="L443" s="492"/>
      <c r="M443" s="492"/>
      <c r="N443" s="493"/>
      <c r="O443" s="304"/>
      <c r="P443" s="499"/>
      <c r="Q443" s="500"/>
      <c r="R443" s="500"/>
      <c r="S443" s="500"/>
      <c r="T443" s="501"/>
      <c r="U443" s="502"/>
      <c r="V443" s="503"/>
      <c r="W443" s="503"/>
      <c r="X443" s="503"/>
      <c r="Y443" s="503"/>
      <c r="Z443" s="503"/>
      <c r="AA443" s="504"/>
      <c r="AB443" s="505"/>
      <c r="AC443" s="506"/>
      <c r="AD443" s="506"/>
      <c r="AE443" s="506"/>
      <c r="AF443" s="506"/>
      <c r="AG443" s="507"/>
      <c r="AH443" s="497"/>
      <c r="AI443" s="498"/>
      <c r="AJ443" s="309"/>
    </row>
    <row r="444" spans="1:36" ht="26.1" customHeight="1">
      <c r="A444" s="437"/>
      <c r="B444" s="438"/>
      <c r="C444" s="438"/>
      <c r="D444" s="438"/>
      <c r="E444" s="438"/>
      <c r="F444" s="439"/>
      <c r="G444" s="446"/>
      <c r="H444" s="447"/>
      <c r="I444" s="447"/>
      <c r="J444" s="447"/>
      <c r="K444" s="447"/>
      <c r="L444" s="447"/>
      <c r="M444" s="447"/>
      <c r="N444" s="448"/>
      <c r="O444" s="305"/>
      <c r="P444" s="494"/>
      <c r="Q444" s="495"/>
      <c r="R444" s="495"/>
      <c r="S444" s="495"/>
      <c r="T444" s="496"/>
      <c r="U444" s="458"/>
      <c r="V444" s="459"/>
      <c r="W444" s="459"/>
      <c r="X444" s="459"/>
      <c r="Y444" s="459"/>
      <c r="Z444" s="459"/>
      <c r="AA444" s="460"/>
      <c r="AB444" s="461"/>
      <c r="AC444" s="462"/>
      <c r="AD444" s="462"/>
      <c r="AE444" s="462"/>
      <c r="AF444" s="462"/>
      <c r="AG444" s="463"/>
      <c r="AH444" s="464"/>
      <c r="AI444" s="465"/>
      <c r="AJ444" s="310"/>
    </row>
    <row r="445" spans="1:36" ht="26.1" customHeight="1">
      <c r="A445" s="440"/>
      <c r="B445" s="441"/>
      <c r="C445" s="441"/>
      <c r="D445" s="441"/>
      <c r="E445" s="441"/>
      <c r="F445" s="442"/>
      <c r="G445" s="449"/>
      <c r="H445" s="450"/>
      <c r="I445" s="450"/>
      <c r="J445" s="450"/>
      <c r="K445" s="450"/>
      <c r="L445" s="450"/>
      <c r="M445" s="450"/>
      <c r="N445" s="451"/>
      <c r="O445" s="303"/>
      <c r="P445" s="470"/>
      <c r="Q445" s="471"/>
      <c r="R445" s="471"/>
      <c r="S445" s="471"/>
      <c r="T445" s="472"/>
      <c r="U445" s="473"/>
      <c r="V445" s="474"/>
      <c r="W445" s="474"/>
      <c r="X445" s="474"/>
      <c r="Y445" s="474"/>
      <c r="Z445" s="474"/>
      <c r="AA445" s="475"/>
      <c r="AB445" s="476"/>
      <c r="AC445" s="477"/>
      <c r="AD445" s="477"/>
      <c r="AE445" s="477"/>
      <c r="AF445" s="477"/>
      <c r="AG445" s="478"/>
      <c r="AH445" s="466"/>
      <c r="AI445" s="467"/>
      <c r="AJ445" s="308"/>
    </row>
    <row r="446" spans="1:36" ht="26.1" customHeight="1">
      <c r="A446" s="488"/>
      <c r="B446" s="489"/>
      <c r="C446" s="489"/>
      <c r="D446" s="489"/>
      <c r="E446" s="489"/>
      <c r="F446" s="490"/>
      <c r="G446" s="491"/>
      <c r="H446" s="492"/>
      <c r="I446" s="492"/>
      <c r="J446" s="492"/>
      <c r="K446" s="492"/>
      <c r="L446" s="492"/>
      <c r="M446" s="492"/>
      <c r="N446" s="493"/>
      <c r="O446" s="304"/>
      <c r="P446" s="499"/>
      <c r="Q446" s="500"/>
      <c r="R446" s="500"/>
      <c r="S446" s="500"/>
      <c r="T446" s="501"/>
      <c r="U446" s="502"/>
      <c r="V446" s="503"/>
      <c r="W446" s="503"/>
      <c r="X446" s="503"/>
      <c r="Y446" s="503"/>
      <c r="Z446" s="503"/>
      <c r="AA446" s="504"/>
      <c r="AB446" s="505"/>
      <c r="AC446" s="506"/>
      <c r="AD446" s="506"/>
      <c r="AE446" s="506"/>
      <c r="AF446" s="506"/>
      <c r="AG446" s="507"/>
      <c r="AH446" s="497"/>
      <c r="AI446" s="498"/>
      <c r="AJ446" s="309"/>
    </row>
    <row r="447" spans="1:36" ht="26.1" customHeight="1">
      <c r="A447" s="437"/>
      <c r="B447" s="438"/>
      <c r="C447" s="438"/>
      <c r="D447" s="438"/>
      <c r="E447" s="438"/>
      <c r="F447" s="439"/>
      <c r="G447" s="446"/>
      <c r="H447" s="447"/>
      <c r="I447" s="447"/>
      <c r="J447" s="447"/>
      <c r="K447" s="447"/>
      <c r="L447" s="447"/>
      <c r="M447" s="447"/>
      <c r="N447" s="448"/>
      <c r="O447" s="305"/>
      <c r="P447" s="494"/>
      <c r="Q447" s="495"/>
      <c r="R447" s="495"/>
      <c r="S447" s="495"/>
      <c r="T447" s="496"/>
      <c r="U447" s="458"/>
      <c r="V447" s="459"/>
      <c r="W447" s="459"/>
      <c r="X447" s="459"/>
      <c r="Y447" s="459"/>
      <c r="Z447" s="459"/>
      <c r="AA447" s="460"/>
      <c r="AB447" s="461"/>
      <c r="AC447" s="462"/>
      <c r="AD447" s="462"/>
      <c r="AE447" s="462"/>
      <c r="AF447" s="462"/>
      <c r="AG447" s="463"/>
      <c r="AH447" s="464"/>
      <c r="AI447" s="465"/>
      <c r="AJ447" s="310"/>
    </row>
    <row r="448" spans="1:36" ht="26.1" customHeight="1">
      <c r="A448" s="440"/>
      <c r="B448" s="441"/>
      <c r="C448" s="441"/>
      <c r="D448" s="441"/>
      <c r="E448" s="441"/>
      <c r="F448" s="442"/>
      <c r="G448" s="449"/>
      <c r="H448" s="450"/>
      <c r="I448" s="450"/>
      <c r="J448" s="450"/>
      <c r="K448" s="450"/>
      <c r="L448" s="450"/>
      <c r="M448" s="450"/>
      <c r="N448" s="451"/>
      <c r="O448" s="303"/>
      <c r="P448" s="470"/>
      <c r="Q448" s="471"/>
      <c r="R448" s="471"/>
      <c r="S448" s="471"/>
      <c r="T448" s="472"/>
      <c r="U448" s="473"/>
      <c r="V448" s="474"/>
      <c r="W448" s="474"/>
      <c r="X448" s="474"/>
      <c r="Y448" s="474"/>
      <c r="Z448" s="474"/>
      <c r="AA448" s="475"/>
      <c r="AB448" s="476"/>
      <c r="AC448" s="477"/>
      <c r="AD448" s="477"/>
      <c r="AE448" s="477"/>
      <c r="AF448" s="477"/>
      <c r="AG448" s="478"/>
      <c r="AH448" s="466"/>
      <c r="AI448" s="467"/>
      <c r="AJ448" s="308"/>
    </row>
    <row r="449" spans="1:36" ht="26.1" customHeight="1">
      <c r="A449" s="488"/>
      <c r="B449" s="489"/>
      <c r="C449" s="489"/>
      <c r="D449" s="489"/>
      <c r="E449" s="489"/>
      <c r="F449" s="490"/>
      <c r="G449" s="491"/>
      <c r="H449" s="492"/>
      <c r="I449" s="492"/>
      <c r="J449" s="492"/>
      <c r="K449" s="492"/>
      <c r="L449" s="492"/>
      <c r="M449" s="492"/>
      <c r="N449" s="493"/>
      <c r="O449" s="304"/>
      <c r="P449" s="499"/>
      <c r="Q449" s="500"/>
      <c r="R449" s="500"/>
      <c r="S449" s="500"/>
      <c r="T449" s="501"/>
      <c r="U449" s="502"/>
      <c r="V449" s="503"/>
      <c r="W449" s="503"/>
      <c r="X449" s="503"/>
      <c r="Y449" s="503"/>
      <c r="Z449" s="503"/>
      <c r="AA449" s="504"/>
      <c r="AB449" s="505"/>
      <c r="AC449" s="506"/>
      <c r="AD449" s="506"/>
      <c r="AE449" s="506"/>
      <c r="AF449" s="506"/>
      <c r="AG449" s="507"/>
      <c r="AH449" s="497"/>
      <c r="AI449" s="498"/>
      <c r="AJ449" s="309"/>
    </row>
    <row r="450" spans="1:36" ht="26.1" customHeight="1">
      <c r="A450" s="437"/>
      <c r="B450" s="438"/>
      <c r="C450" s="438"/>
      <c r="D450" s="438"/>
      <c r="E450" s="438"/>
      <c r="F450" s="439"/>
      <c r="G450" s="446"/>
      <c r="H450" s="447"/>
      <c r="I450" s="447"/>
      <c r="J450" s="447"/>
      <c r="K450" s="447"/>
      <c r="L450" s="447"/>
      <c r="M450" s="447"/>
      <c r="N450" s="448"/>
      <c r="O450" s="305"/>
      <c r="P450" s="455"/>
      <c r="Q450" s="456"/>
      <c r="R450" s="456"/>
      <c r="S450" s="456"/>
      <c r="T450" s="457"/>
      <c r="U450" s="458"/>
      <c r="V450" s="459"/>
      <c r="W450" s="459"/>
      <c r="X450" s="459"/>
      <c r="Y450" s="459"/>
      <c r="Z450" s="459"/>
      <c r="AA450" s="460"/>
      <c r="AB450" s="461"/>
      <c r="AC450" s="462"/>
      <c r="AD450" s="462"/>
      <c r="AE450" s="462"/>
      <c r="AF450" s="462"/>
      <c r="AG450" s="463"/>
      <c r="AH450" s="464"/>
      <c r="AI450" s="465"/>
      <c r="AJ450" s="311"/>
    </row>
    <row r="451" spans="1:36" ht="26.1" customHeight="1">
      <c r="A451" s="440"/>
      <c r="B451" s="441"/>
      <c r="C451" s="441"/>
      <c r="D451" s="441"/>
      <c r="E451" s="441"/>
      <c r="F451" s="442"/>
      <c r="G451" s="449"/>
      <c r="H451" s="450"/>
      <c r="I451" s="450"/>
      <c r="J451" s="450"/>
      <c r="K451" s="450"/>
      <c r="L451" s="450"/>
      <c r="M451" s="450"/>
      <c r="N451" s="451"/>
      <c r="O451" s="303"/>
      <c r="P451" s="470"/>
      <c r="Q451" s="471"/>
      <c r="R451" s="471"/>
      <c r="S451" s="471"/>
      <c r="T451" s="472"/>
      <c r="U451" s="473"/>
      <c r="V451" s="474"/>
      <c r="W451" s="474"/>
      <c r="X451" s="474"/>
      <c r="Y451" s="474"/>
      <c r="Z451" s="474"/>
      <c r="AA451" s="475"/>
      <c r="AB451" s="476"/>
      <c r="AC451" s="477"/>
      <c r="AD451" s="477"/>
      <c r="AE451" s="477"/>
      <c r="AF451" s="477"/>
      <c r="AG451" s="478"/>
      <c r="AH451" s="466"/>
      <c r="AI451" s="467"/>
      <c r="AJ451" s="308"/>
    </row>
    <row r="452" spans="1:36" ht="26.1" customHeight="1" thickBot="1">
      <c r="A452" s="443"/>
      <c r="B452" s="444"/>
      <c r="C452" s="444"/>
      <c r="D452" s="444"/>
      <c r="E452" s="444"/>
      <c r="F452" s="445"/>
      <c r="G452" s="452"/>
      <c r="H452" s="453"/>
      <c r="I452" s="453"/>
      <c r="J452" s="453"/>
      <c r="K452" s="453"/>
      <c r="L452" s="453"/>
      <c r="M452" s="453"/>
      <c r="N452" s="454"/>
      <c r="O452" s="306"/>
      <c r="P452" s="479"/>
      <c r="Q452" s="480"/>
      <c r="R452" s="480"/>
      <c r="S452" s="480"/>
      <c r="T452" s="481"/>
      <c r="U452" s="482"/>
      <c r="V452" s="483"/>
      <c r="W452" s="483"/>
      <c r="X452" s="483"/>
      <c r="Y452" s="483"/>
      <c r="Z452" s="483"/>
      <c r="AA452" s="484"/>
      <c r="AB452" s="485"/>
      <c r="AC452" s="486"/>
      <c r="AD452" s="486"/>
      <c r="AE452" s="486"/>
      <c r="AF452" s="486"/>
      <c r="AG452" s="487"/>
      <c r="AH452" s="468"/>
      <c r="AI452" s="469"/>
      <c r="AJ452" s="312"/>
    </row>
    <row r="453" spans="1:36" ht="36" customHeight="1" thickBot="1">
      <c r="A453" s="425" t="s">
        <v>47</v>
      </c>
      <c r="B453" s="426"/>
      <c r="C453" s="426"/>
      <c r="D453" s="426"/>
      <c r="E453" s="426"/>
      <c r="F453" s="426"/>
      <c r="G453" s="426"/>
      <c r="H453" s="426"/>
      <c r="I453" s="426"/>
      <c r="J453" s="427">
        <f>COUNT(A423:F452)-COUNTIFS(U423:AA452,"本人")-COUNTIFS(U423:AA452,"返納")-COUNTIFS(U423:AA452,"通算")</f>
        <v>0</v>
      </c>
      <c r="K453" s="428"/>
      <c r="L453" s="428"/>
      <c r="M453" s="429" t="s">
        <v>43</v>
      </c>
      <c r="N453" s="430"/>
      <c r="O453" s="431" t="s">
        <v>46</v>
      </c>
      <c r="P453" s="432"/>
      <c r="Q453" s="432"/>
      <c r="R453" s="432"/>
      <c r="S453" s="432"/>
      <c r="T453" s="432"/>
      <c r="U453" s="433">
        <f>IF(COUNTIF(U423:AA452,"更新")&gt;0,COUNTIF(U423:AA452,"更新"),0)</f>
        <v>0</v>
      </c>
      <c r="V453" s="434"/>
      <c r="W453" s="434"/>
      <c r="X453" s="434"/>
      <c r="Y453" s="434"/>
      <c r="Z453" s="434"/>
      <c r="AA453" s="434"/>
      <c r="AB453" s="135" t="s">
        <v>41</v>
      </c>
      <c r="AC453" s="135"/>
      <c r="AD453" s="135"/>
      <c r="AE453" s="135"/>
      <c r="AF453" s="135"/>
      <c r="AG453" s="136"/>
      <c r="AH453" s="435">
        <f>SUM(AH423:AI452)</f>
        <v>0</v>
      </c>
      <c r="AI453" s="436"/>
      <c r="AJ453" s="137" t="s">
        <v>45</v>
      </c>
    </row>
    <row r="454" spans="1:36" s="183" customFormat="1" ht="75.75" customHeight="1">
      <c r="A454" s="142"/>
      <c r="B454" s="142"/>
      <c r="C454" s="142"/>
      <c r="D454" s="142"/>
      <c r="E454" s="142"/>
      <c r="F454" s="142"/>
      <c r="G454" s="142"/>
      <c r="H454" s="142"/>
      <c r="I454" s="142"/>
      <c r="J454" s="142"/>
      <c r="K454" s="142"/>
      <c r="L454" s="142"/>
      <c r="M454" s="142"/>
      <c r="N454" s="142"/>
      <c r="O454" s="142"/>
      <c r="P454" s="142"/>
      <c r="Q454" s="142"/>
      <c r="R454" s="142"/>
      <c r="S454" s="142"/>
      <c r="T454" s="142"/>
      <c r="U454" s="142"/>
      <c r="V454" s="142"/>
      <c r="W454" s="142"/>
      <c r="X454" s="142"/>
      <c r="Y454" s="142"/>
      <c r="Z454" s="142"/>
      <c r="AA454" s="142"/>
      <c r="AB454" s="142"/>
      <c r="AC454" s="143"/>
      <c r="AD454" s="143"/>
      <c r="AE454" s="143"/>
      <c r="AF454" s="143"/>
      <c r="AG454" s="143"/>
      <c r="AH454" s="143"/>
      <c r="AI454" s="143"/>
      <c r="AJ454" s="143"/>
    </row>
    <row r="455" spans="1:36" ht="15.95" customHeight="1">
      <c r="A455" s="142" t="s">
        <v>39</v>
      </c>
      <c r="B455" s="142"/>
      <c r="C455" s="142" t="s">
        <v>38</v>
      </c>
      <c r="D455" s="142"/>
      <c r="E455" s="142"/>
      <c r="F455" s="142"/>
      <c r="G455" s="142"/>
      <c r="H455" s="142"/>
      <c r="I455" s="134"/>
      <c r="J455" s="134"/>
      <c r="K455" s="134"/>
      <c r="L455" s="134"/>
      <c r="M455" s="134"/>
      <c r="N455" s="134"/>
      <c r="O455" s="134"/>
      <c r="P455" s="134"/>
      <c r="Q455" s="134"/>
      <c r="R455" s="134"/>
      <c r="S455" s="134"/>
      <c r="T455" s="134"/>
      <c r="U455" s="134"/>
      <c r="V455" s="134"/>
      <c r="W455" s="134"/>
      <c r="X455" s="134"/>
      <c r="Y455" s="134"/>
      <c r="Z455" s="134"/>
      <c r="AA455" s="134"/>
      <c r="AB455" s="134"/>
      <c r="AC455" s="134"/>
      <c r="AD455" s="134"/>
      <c r="AE455" s="144"/>
      <c r="AF455" s="134"/>
      <c r="AG455" s="134"/>
      <c r="AH455" s="144"/>
      <c r="AI455" s="144"/>
      <c r="AJ455" s="144"/>
    </row>
    <row r="456" spans="1:36" ht="15.95" customHeight="1">
      <c r="A456" s="142"/>
      <c r="B456" s="142"/>
      <c r="C456" s="142"/>
      <c r="D456" s="142" t="s">
        <v>37</v>
      </c>
      <c r="E456" s="142"/>
      <c r="F456" s="142"/>
      <c r="G456" s="142"/>
      <c r="H456" s="142"/>
      <c r="I456" s="134"/>
      <c r="J456" s="134"/>
      <c r="K456" s="134"/>
      <c r="L456" s="134"/>
      <c r="M456" s="134"/>
      <c r="N456" s="134"/>
      <c r="O456" s="134"/>
      <c r="P456" s="134"/>
      <c r="Q456" s="134"/>
      <c r="R456" s="134"/>
      <c r="S456" s="134"/>
      <c r="T456" s="134"/>
      <c r="U456" s="134"/>
      <c r="V456" s="134"/>
      <c r="W456" s="134"/>
      <c r="X456" s="134"/>
      <c r="Y456" s="134"/>
      <c r="Z456" s="134"/>
      <c r="AA456" s="134"/>
      <c r="AB456" s="134"/>
      <c r="AC456" s="134"/>
      <c r="AD456" s="134"/>
      <c r="AE456" s="144"/>
      <c r="AF456" s="134"/>
      <c r="AG456" s="134"/>
      <c r="AH456" s="144"/>
      <c r="AI456" s="144"/>
      <c r="AJ456" s="144"/>
    </row>
    <row r="457" spans="1:36" ht="15.95" customHeight="1">
      <c r="A457" s="142"/>
      <c r="B457" s="142"/>
      <c r="C457" s="142"/>
      <c r="D457" s="142" t="s">
        <v>36</v>
      </c>
      <c r="E457" s="142"/>
      <c r="F457" s="142"/>
      <c r="G457" s="142"/>
      <c r="H457" s="142"/>
      <c r="I457" s="134"/>
      <c r="J457" s="134"/>
      <c r="K457" s="134"/>
      <c r="L457" s="134"/>
      <c r="M457" s="134"/>
      <c r="N457" s="134"/>
      <c r="O457" s="134"/>
      <c r="P457" s="134"/>
      <c r="Q457" s="134"/>
      <c r="R457" s="134"/>
      <c r="S457" s="134"/>
      <c r="T457" s="134"/>
      <c r="U457" s="134"/>
      <c r="V457" s="134"/>
      <c r="W457" s="134"/>
      <c r="X457" s="134"/>
      <c r="Y457" s="134"/>
      <c r="Z457" s="134"/>
      <c r="AA457" s="134"/>
      <c r="AB457" s="134"/>
      <c r="AC457" s="134"/>
      <c r="AD457" s="134"/>
      <c r="AE457" s="144"/>
      <c r="AF457" s="134"/>
      <c r="AG457" s="134"/>
      <c r="AH457" s="144"/>
      <c r="AI457" s="144"/>
      <c r="AJ457" s="144"/>
    </row>
    <row r="458" spans="1:36" ht="15.95" customHeight="1">
      <c r="A458" s="142"/>
      <c r="B458" s="142"/>
      <c r="C458" s="142"/>
      <c r="D458" s="142" t="s">
        <v>35</v>
      </c>
      <c r="E458" s="142"/>
      <c r="F458" s="142"/>
      <c r="G458" s="142"/>
      <c r="H458" s="142"/>
      <c r="I458" s="134"/>
      <c r="J458" s="134"/>
      <c r="K458" s="134"/>
      <c r="L458" s="134"/>
      <c r="M458" s="134"/>
      <c r="N458" s="134"/>
      <c r="O458" s="134"/>
      <c r="P458" s="134"/>
      <c r="Q458" s="134"/>
      <c r="R458" s="134"/>
      <c r="S458" s="134"/>
      <c r="T458" s="134"/>
      <c r="U458" s="134"/>
      <c r="V458" s="134"/>
      <c r="W458" s="134"/>
      <c r="X458" s="134"/>
      <c r="Y458" s="134"/>
      <c r="Z458" s="134"/>
      <c r="AA458" s="134"/>
      <c r="AB458" s="134"/>
      <c r="AC458" s="134"/>
      <c r="AD458" s="134"/>
      <c r="AE458" s="144"/>
      <c r="AF458" s="134"/>
      <c r="AG458" s="134"/>
      <c r="AH458" s="144"/>
      <c r="AI458" s="144"/>
      <c r="AJ458" s="144"/>
    </row>
    <row r="459" spans="1:36" ht="15.95" customHeight="1">
      <c r="A459" s="142"/>
      <c r="B459" s="142"/>
      <c r="C459" s="142"/>
      <c r="D459" s="142" t="s">
        <v>34</v>
      </c>
      <c r="E459" s="142"/>
      <c r="F459" s="142"/>
      <c r="G459" s="142"/>
      <c r="H459" s="142"/>
      <c r="I459" s="134"/>
      <c r="J459" s="134"/>
      <c r="K459" s="134"/>
      <c r="L459" s="134"/>
      <c r="M459" s="134"/>
      <c r="N459" s="134"/>
      <c r="O459" s="134"/>
      <c r="P459" s="134"/>
      <c r="Q459" s="134"/>
      <c r="R459" s="134"/>
      <c r="S459" s="134"/>
      <c r="T459" s="134"/>
      <c r="U459" s="134"/>
      <c r="V459" s="134"/>
      <c r="W459" s="134"/>
      <c r="X459" s="134"/>
      <c r="Y459" s="134"/>
      <c r="Z459" s="134"/>
      <c r="AA459" s="134"/>
      <c r="AB459" s="134"/>
      <c r="AC459" s="134"/>
      <c r="AD459" s="134"/>
      <c r="AE459" s="144"/>
      <c r="AF459" s="134"/>
      <c r="AG459" s="134"/>
      <c r="AH459" s="144"/>
      <c r="AI459" s="144"/>
      <c r="AJ459" s="144"/>
    </row>
    <row r="460" spans="1:36" ht="15.95" customHeight="1">
      <c r="A460" s="142"/>
      <c r="B460" s="142"/>
      <c r="C460" s="142"/>
      <c r="D460" s="142" t="s">
        <v>33</v>
      </c>
      <c r="E460" s="142"/>
      <c r="F460" s="142"/>
      <c r="G460" s="142"/>
      <c r="H460" s="142"/>
      <c r="I460" s="134"/>
      <c r="J460" s="134"/>
      <c r="K460" s="134"/>
      <c r="L460" s="134"/>
      <c r="M460" s="134"/>
      <c r="N460" s="134"/>
      <c r="O460" s="134"/>
      <c r="P460" s="134"/>
      <c r="Q460" s="134"/>
      <c r="R460" s="134"/>
      <c r="S460" s="134"/>
      <c r="T460" s="134"/>
      <c r="U460" s="134"/>
      <c r="V460" s="134"/>
      <c r="W460" s="134"/>
      <c r="X460" s="134"/>
      <c r="Y460" s="134"/>
      <c r="Z460" s="134"/>
      <c r="AA460" s="134"/>
      <c r="AB460" s="134"/>
      <c r="AC460" s="134"/>
      <c r="AD460" s="134"/>
      <c r="AE460" s="144"/>
      <c r="AF460" s="134"/>
      <c r="AG460" s="134"/>
      <c r="AH460" s="144"/>
      <c r="AI460" s="144"/>
      <c r="AJ460" s="144"/>
    </row>
    <row r="461" spans="1:36" ht="15.95" customHeight="1">
      <c r="A461" s="142"/>
      <c r="B461" s="142"/>
      <c r="C461" s="142"/>
      <c r="D461" s="142" t="s">
        <v>32</v>
      </c>
      <c r="E461" s="142"/>
      <c r="F461" s="142"/>
      <c r="G461" s="142"/>
      <c r="H461" s="142"/>
      <c r="I461" s="134"/>
      <c r="J461" s="134"/>
      <c r="K461" s="134"/>
      <c r="L461" s="134"/>
      <c r="M461" s="134"/>
      <c r="N461" s="134"/>
      <c r="O461" s="134"/>
      <c r="P461" s="134"/>
      <c r="Q461" s="134"/>
      <c r="R461" s="134"/>
      <c r="S461" s="134"/>
      <c r="T461" s="134"/>
      <c r="U461" s="134"/>
      <c r="V461" s="134"/>
      <c r="W461" s="134"/>
      <c r="X461" s="134"/>
      <c r="Y461" s="134"/>
      <c r="Z461" s="134"/>
      <c r="AA461" s="134"/>
      <c r="AB461" s="134"/>
      <c r="AC461" s="134"/>
      <c r="AD461" s="134"/>
      <c r="AE461" s="144"/>
      <c r="AF461" s="134"/>
      <c r="AG461" s="134"/>
      <c r="AH461" s="144"/>
      <c r="AI461" s="144"/>
      <c r="AJ461" s="144"/>
    </row>
    <row r="462" spans="1:36" ht="18.75">
      <c r="A462" s="134" t="s">
        <v>62</v>
      </c>
      <c r="B462" s="134"/>
      <c r="C462" s="134"/>
      <c r="D462" s="134"/>
      <c r="E462" s="134"/>
      <c r="F462" s="134"/>
      <c r="G462" s="134"/>
      <c r="H462" s="134"/>
      <c r="I462" s="134"/>
      <c r="J462" s="134"/>
      <c r="K462" s="134"/>
      <c r="L462" s="134"/>
      <c r="M462" s="134"/>
      <c r="N462" s="134"/>
      <c r="O462" s="134"/>
      <c r="P462" s="134"/>
      <c r="Q462" s="134"/>
      <c r="R462" s="134"/>
      <c r="S462" s="134"/>
      <c r="T462" s="134"/>
      <c r="U462" s="134"/>
      <c r="V462" s="134"/>
      <c r="W462" s="134"/>
      <c r="X462" s="134"/>
      <c r="Y462" s="134"/>
      <c r="Z462" s="134"/>
      <c r="AA462" s="134"/>
      <c r="AB462" s="134"/>
      <c r="AC462" s="134"/>
      <c r="AD462" s="134"/>
      <c r="AE462" s="134"/>
      <c r="AF462" s="134"/>
      <c r="AG462" s="134"/>
      <c r="AH462" s="134"/>
      <c r="AI462" s="134"/>
      <c r="AJ462" s="134"/>
    </row>
    <row r="463" spans="1:36" ht="6.75" customHeight="1">
      <c r="A463" s="586" t="s">
        <v>61</v>
      </c>
      <c r="B463" s="586"/>
      <c r="C463" s="586"/>
      <c r="D463" s="586"/>
      <c r="E463" s="586"/>
      <c r="F463" s="586"/>
      <c r="G463" s="586"/>
      <c r="H463" s="586"/>
      <c r="I463" s="586"/>
      <c r="J463" s="586"/>
      <c r="K463" s="586"/>
      <c r="L463" s="586"/>
      <c r="M463" s="586"/>
      <c r="N463" s="586"/>
      <c r="O463" s="586"/>
      <c r="P463" s="586"/>
      <c r="Q463" s="586"/>
      <c r="R463" s="586"/>
      <c r="S463" s="586"/>
      <c r="T463" s="586"/>
      <c r="U463" s="586"/>
      <c r="V463" s="586"/>
      <c r="W463" s="586"/>
      <c r="X463" s="586"/>
      <c r="Y463" s="586"/>
      <c r="Z463" s="586"/>
      <c r="AA463" s="586"/>
      <c r="AB463" s="586"/>
      <c r="AC463" s="586"/>
      <c r="AD463" s="586"/>
      <c r="AE463" s="586"/>
      <c r="AF463" s="586"/>
      <c r="AG463" s="586"/>
      <c r="AH463" s="586"/>
      <c r="AI463" s="134"/>
      <c r="AJ463" s="134"/>
    </row>
    <row r="464" spans="1:36" ht="18.75" customHeight="1">
      <c r="A464" s="586"/>
      <c r="B464" s="586"/>
      <c r="C464" s="586"/>
      <c r="D464" s="586"/>
      <c r="E464" s="586"/>
      <c r="F464" s="586"/>
      <c r="G464" s="586"/>
      <c r="H464" s="586"/>
      <c r="I464" s="586"/>
      <c r="J464" s="586"/>
      <c r="K464" s="586"/>
      <c r="L464" s="586"/>
      <c r="M464" s="586"/>
      <c r="N464" s="586"/>
      <c r="O464" s="586"/>
      <c r="P464" s="586"/>
      <c r="Q464" s="586"/>
      <c r="R464" s="586"/>
      <c r="S464" s="586"/>
      <c r="T464" s="586"/>
      <c r="U464" s="586"/>
      <c r="V464" s="586"/>
      <c r="W464" s="586"/>
      <c r="X464" s="586"/>
      <c r="Y464" s="586"/>
      <c r="Z464" s="586"/>
      <c r="AA464" s="586"/>
      <c r="AB464" s="586"/>
      <c r="AC464" s="586"/>
      <c r="AD464" s="586"/>
      <c r="AE464" s="586"/>
      <c r="AF464" s="586"/>
      <c r="AG464" s="586"/>
      <c r="AH464" s="586"/>
      <c r="AI464" s="587" t="s">
        <v>29</v>
      </c>
      <c r="AJ464" s="586">
        <v>10</v>
      </c>
    </row>
    <row r="465" spans="1:50" ht="13.5" customHeight="1">
      <c r="A465" s="586"/>
      <c r="B465" s="586"/>
      <c r="C465" s="586"/>
      <c r="D465" s="586"/>
      <c r="E465" s="586"/>
      <c r="F465" s="586"/>
      <c r="G465" s="586"/>
      <c r="H465" s="586"/>
      <c r="I465" s="586"/>
      <c r="J465" s="586"/>
      <c r="K465" s="586"/>
      <c r="L465" s="586"/>
      <c r="M465" s="586"/>
      <c r="N465" s="586"/>
      <c r="O465" s="586"/>
      <c r="P465" s="586"/>
      <c r="Q465" s="586"/>
      <c r="R465" s="586"/>
      <c r="S465" s="586"/>
      <c r="T465" s="586"/>
      <c r="U465" s="586"/>
      <c r="V465" s="586"/>
      <c r="W465" s="586"/>
      <c r="X465" s="586"/>
      <c r="Y465" s="586"/>
      <c r="Z465" s="586"/>
      <c r="AA465" s="586"/>
      <c r="AB465" s="586"/>
      <c r="AC465" s="586"/>
      <c r="AD465" s="586"/>
      <c r="AE465" s="586"/>
      <c r="AF465" s="586"/>
      <c r="AG465" s="586"/>
      <c r="AH465" s="586"/>
      <c r="AI465" s="587"/>
      <c r="AJ465" s="586"/>
    </row>
    <row r="466" spans="1:50" ht="19.5" thickBot="1">
      <c r="A466" s="134"/>
      <c r="B466" s="134"/>
      <c r="C466" s="134"/>
      <c r="D466" s="134"/>
      <c r="E466" s="134"/>
      <c r="F466" s="134"/>
      <c r="G466" s="134"/>
      <c r="H466" s="134"/>
      <c r="I466" s="134"/>
      <c r="J466" s="134"/>
      <c r="K466" s="134"/>
      <c r="L466" s="134"/>
      <c r="M466" s="134"/>
      <c r="N466" s="134"/>
      <c r="O466" s="134"/>
      <c r="P466" s="134"/>
      <c r="Q466" s="134"/>
      <c r="R466" s="134"/>
      <c r="S466" s="134"/>
      <c r="T466" s="134"/>
      <c r="U466" s="134"/>
      <c r="V466" s="134"/>
      <c r="W466" s="134"/>
      <c r="X466" s="134"/>
      <c r="Y466" s="134"/>
      <c r="Z466" s="134"/>
      <c r="AA466" s="134"/>
      <c r="AB466" s="134"/>
      <c r="AC466" s="134"/>
      <c r="AD466" s="134"/>
      <c r="AE466" s="134"/>
      <c r="AF466" s="134"/>
      <c r="AG466" s="134"/>
      <c r="AH466" s="134"/>
      <c r="AI466" s="134"/>
      <c r="AJ466" s="134"/>
    </row>
    <row r="467" spans="1:50" ht="19.5" customHeight="1">
      <c r="A467" s="554" t="s">
        <v>60</v>
      </c>
      <c r="B467" s="555"/>
      <c r="C467" s="555"/>
      <c r="D467" s="555"/>
      <c r="E467" s="555"/>
      <c r="F467" s="555"/>
      <c r="G467" s="555"/>
      <c r="H467" s="555"/>
      <c r="I467" s="555"/>
      <c r="J467" s="555"/>
      <c r="K467" s="555"/>
      <c r="L467" s="555"/>
      <c r="M467" s="555"/>
      <c r="N467" s="555"/>
      <c r="O467" s="556"/>
      <c r="P467" s="557" t="s">
        <v>59</v>
      </c>
      <c r="Q467" s="539"/>
      <c r="R467" s="539"/>
      <c r="S467" s="539"/>
      <c r="T467" s="540"/>
      <c r="U467" s="561">
        <f>$U$6</f>
        <v>0</v>
      </c>
      <c r="V467" s="562"/>
      <c r="W467" s="562"/>
      <c r="X467" s="562"/>
      <c r="Y467" s="562"/>
      <c r="Z467" s="562"/>
      <c r="AA467" s="562"/>
      <c r="AB467" s="562"/>
      <c r="AC467" s="562"/>
      <c r="AD467" s="562"/>
      <c r="AE467" s="562"/>
      <c r="AF467" s="562"/>
      <c r="AG467" s="562"/>
      <c r="AH467" s="562"/>
      <c r="AI467" s="562"/>
      <c r="AJ467" s="563"/>
    </row>
    <row r="468" spans="1:50" ht="19.5" customHeight="1">
      <c r="A468" s="567">
        <f>$A$7</f>
        <v>0</v>
      </c>
      <c r="B468" s="568"/>
      <c r="C468" s="568"/>
      <c r="D468" s="568"/>
      <c r="E468" s="568"/>
      <c r="F468" s="568"/>
      <c r="G468" s="571" t="s">
        <v>25</v>
      </c>
      <c r="H468" s="571"/>
      <c r="I468" s="573" t="str">
        <f>$I$7</f>
        <v/>
      </c>
      <c r="J468" s="573"/>
      <c r="K468" s="573"/>
      <c r="L468" s="573"/>
      <c r="M468" s="573"/>
      <c r="N468" s="573"/>
      <c r="O468" s="574"/>
      <c r="P468" s="558"/>
      <c r="Q468" s="559"/>
      <c r="R468" s="559"/>
      <c r="S468" s="559"/>
      <c r="T468" s="560"/>
      <c r="U468" s="564"/>
      <c r="V468" s="565"/>
      <c r="W468" s="565"/>
      <c r="X468" s="565"/>
      <c r="Y468" s="565"/>
      <c r="Z468" s="565"/>
      <c r="AA468" s="565"/>
      <c r="AB468" s="565"/>
      <c r="AC468" s="565"/>
      <c r="AD468" s="565"/>
      <c r="AE468" s="565"/>
      <c r="AF468" s="565"/>
      <c r="AG468" s="565"/>
      <c r="AH468" s="565"/>
      <c r="AI468" s="565"/>
      <c r="AJ468" s="566"/>
    </row>
    <row r="469" spans="1:50" ht="17.45" customHeight="1">
      <c r="A469" s="569"/>
      <c r="B469" s="570"/>
      <c r="C469" s="570"/>
      <c r="D469" s="570"/>
      <c r="E469" s="570"/>
      <c r="F469" s="570"/>
      <c r="G469" s="572"/>
      <c r="H469" s="572"/>
      <c r="I469" s="575"/>
      <c r="J469" s="575"/>
      <c r="K469" s="575"/>
      <c r="L469" s="575"/>
      <c r="M469" s="575"/>
      <c r="N469" s="575"/>
      <c r="O469" s="576"/>
      <c r="P469" s="577" t="s">
        <v>58</v>
      </c>
      <c r="Q469" s="578"/>
      <c r="R469" s="578"/>
      <c r="S469" s="578"/>
      <c r="T469" s="579"/>
      <c r="U469" s="580">
        <f>$U$8</f>
        <v>0</v>
      </c>
      <c r="V469" s="581"/>
      <c r="W469" s="581"/>
      <c r="X469" s="581"/>
      <c r="Y469" s="581"/>
      <c r="Z469" s="581"/>
      <c r="AA469" s="581"/>
      <c r="AB469" s="581"/>
      <c r="AC469" s="581"/>
      <c r="AD469" s="581"/>
      <c r="AE469" s="581"/>
      <c r="AF469" s="581"/>
      <c r="AG469" s="581"/>
      <c r="AH469" s="581"/>
      <c r="AI469" s="581"/>
      <c r="AJ469" s="582"/>
    </row>
    <row r="470" spans="1:50" ht="17.45" customHeight="1">
      <c r="A470" s="583" t="s">
        <v>57</v>
      </c>
      <c r="B470" s="584"/>
      <c r="C470" s="584"/>
      <c r="D470" s="584"/>
      <c r="E470" s="584"/>
      <c r="F470" s="584"/>
      <c r="G470" s="584"/>
      <c r="H470" s="584"/>
      <c r="I470" s="584"/>
      <c r="J470" s="584"/>
      <c r="K470" s="584"/>
      <c r="L470" s="584"/>
      <c r="M470" s="584"/>
      <c r="N470" s="584"/>
      <c r="O470" s="585"/>
      <c r="P470" s="558"/>
      <c r="Q470" s="559"/>
      <c r="R470" s="559"/>
      <c r="S470" s="559"/>
      <c r="T470" s="560"/>
      <c r="U470" s="564"/>
      <c r="V470" s="565"/>
      <c r="W470" s="565"/>
      <c r="X470" s="565"/>
      <c r="Y470" s="565"/>
      <c r="Z470" s="565"/>
      <c r="AA470" s="565"/>
      <c r="AB470" s="565"/>
      <c r="AC470" s="565"/>
      <c r="AD470" s="565"/>
      <c r="AE470" s="565"/>
      <c r="AF470" s="565"/>
      <c r="AG470" s="565"/>
      <c r="AH470" s="565"/>
      <c r="AI470" s="565"/>
      <c r="AJ470" s="566"/>
    </row>
    <row r="471" spans="1:50" ht="24.95" customHeight="1" thickBot="1">
      <c r="A471" s="527" t="str">
        <f>$A$10</f>
        <v/>
      </c>
      <c r="B471" s="528"/>
      <c r="C471" s="528"/>
      <c r="D471" s="528"/>
      <c r="E471" s="528"/>
      <c r="F471" s="528"/>
      <c r="G471" s="528"/>
      <c r="H471" s="529" t="s">
        <v>24</v>
      </c>
      <c r="I471" s="529"/>
      <c r="J471" s="528" t="str">
        <f>$J$10</f>
        <v/>
      </c>
      <c r="K471" s="528"/>
      <c r="L471" s="528"/>
      <c r="M471" s="528"/>
      <c r="N471" s="528"/>
      <c r="O471" s="530"/>
      <c r="P471" s="531" t="s">
        <v>56</v>
      </c>
      <c r="Q471" s="532"/>
      <c r="R471" s="532"/>
      <c r="S471" s="532"/>
      <c r="T471" s="533"/>
      <c r="U471" s="534">
        <f>$U$10</f>
        <v>0</v>
      </c>
      <c r="V471" s="535"/>
      <c r="W471" s="535"/>
      <c r="X471" s="535"/>
      <c r="Y471" s="535"/>
      <c r="Z471" s="535"/>
      <c r="AA471" s="535"/>
      <c r="AB471" s="535"/>
      <c r="AC471" s="535"/>
      <c r="AD471" s="535"/>
      <c r="AE471" s="535"/>
      <c r="AF471" s="535"/>
      <c r="AG471" s="536"/>
      <c r="AH471" s="537" t="s">
        <v>55</v>
      </c>
      <c r="AI471" s="533"/>
      <c r="AJ471" s="145" t="str">
        <f>IF($AJ$10="","",$AJ$10)</f>
        <v/>
      </c>
    </row>
    <row r="472" spans="1:50" ht="30" customHeight="1">
      <c r="A472" s="538" t="s">
        <v>54</v>
      </c>
      <c r="B472" s="539"/>
      <c r="C472" s="539"/>
      <c r="D472" s="539"/>
      <c r="E472" s="539"/>
      <c r="F472" s="540"/>
      <c r="G472" s="544" t="s">
        <v>53</v>
      </c>
      <c r="H472" s="539"/>
      <c r="I472" s="539"/>
      <c r="J472" s="539"/>
      <c r="K472" s="539"/>
      <c r="L472" s="539"/>
      <c r="M472" s="539"/>
      <c r="N472" s="540"/>
      <c r="O472" s="546" t="s">
        <v>52</v>
      </c>
      <c r="P472" s="544" t="s">
        <v>51</v>
      </c>
      <c r="Q472" s="539"/>
      <c r="R472" s="539"/>
      <c r="S472" s="539"/>
      <c r="T472" s="540"/>
      <c r="U472" s="548" t="s">
        <v>50</v>
      </c>
      <c r="V472" s="549"/>
      <c r="W472" s="549"/>
      <c r="X472" s="549"/>
      <c r="Y472" s="549"/>
      <c r="Z472" s="549"/>
      <c r="AA472" s="550"/>
      <c r="AB472" s="548" t="s">
        <v>49</v>
      </c>
      <c r="AC472" s="539"/>
      <c r="AD472" s="539"/>
      <c r="AE472" s="539"/>
      <c r="AF472" s="539"/>
      <c r="AG472" s="540"/>
      <c r="AH472" s="548" t="s">
        <v>48</v>
      </c>
      <c r="AI472" s="550"/>
      <c r="AJ472" s="511" t="s">
        <v>19</v>
      </c>
    </row>
    <row r="473" spans="1:50" ht="30" customHeight="1" thickBot="1">
      <c r="A473" s="541"/>
      <c r="B473" s="542"/>
      <c r="C473" s="542"/>
      <c r="D473" s="542"/>
      <c r="E473" s="542"/>
      <c r="F473" s="543"/>
      <c r="G473" s="545"/>
      <c r="H473" s="542"/>
      <c r="I473" s="542"/>
      <c r="J473" s="542"/>
      <c r="K473" s="542"/>
      <c r="L473" s="542"/>
      <c r="M473" s="542"/>
      <c r="N473" s="543"/>
      <c r="O473" s="547"/>
      <c r="P473" s="545"/>
      <c r="Q473" s="542"/>
      <c r="R473" s="542"/>
      <c r="S473" s="542"/>
      <c r="T473" s="543"/>
      <c r="U473" s="551"/>
      <c r="V473" s="552"/>
      <c r="W473" s="552"/>
      <c r="X473" s="552"/>
      <c r="Y473" s="552"/>
      <c r="Z473" s="552"/>
      <c r="AA473" s="553"/>
      <c r="AB473" s="545"/>
      <c r="AC473" s="542"/>
      <c r="AD473" s="542"/>
      <c r="AE473" s="542"/>
      <c r="AF473" s="542"/>
      <c r="AG473" s="543"/>
      <c r="AH473" s="551"/>
      <c r="AI473" s="553"/>
      <c r="AJ473" s="512"/>
      <c r="AL473" s="178"/>
      <c r="AM473" s="178"/>
      <c r="AN473" s="178"/>
      <c r="AO473" s="178"/>
      <c r="AP473" s="178"/>
      <c r="AQ473" s="178"/>
      <c r="AR473" s="178"/>
      <c r="AS473" s="178"/>
      <c r="AT473" s="178"/>
      <c r="AU473" s="178"/>
      <c r="AV473" s="178"/>
      <c r="AW473" s="178"/>
      <c r="AX473" s="178"/>
    </row>
    <row r="474" spans="1:50" ht="26.1" customHeight="1">
      <c r="A474" s="513"/>
      <c r="B474" s="514"/>
      <c r="C474" s="514"/>
      <c r="D474" s="514"/>
      <c r="E474" s="514"/>
      <c r="F474" s="515"/>
      <c r="G474" s="516"/>
      <c r="H474" s="517"/>
      <c r="I474" s="517"/>
      <c r="J474" s="517"/>
      <c r="K474" s="517"/>
      <c r="L474" s="517"/>
      <c r="M474" s="517"/>
      <c r="N474" s="518"/>
      <c r="O474" s="302"/>
      <c r="P474" s="494"/>
      <c r="Q474" s="495"/>
      <c r="R474" s="495"/>
      <c r="S474" s="495"/>
      <c r="T474" s="496"/>
      <c r="U474" s="519"/>
      <c r="V474" s="520"/>
      <c r="W474" s="520"/>
      <c r="X474" s="520"/>
      <c r="Y474" s="520"/>
      <c r="Z474" s="520"/>
      <c r="AA474" s="521"/>
      <c r="AB474" s="522"/>
      <c r="AC474" s="523"/>
      <c r="AD474" s="523"/>
      <c r="AE474" s="523"/>
      <c r="AF474" s="523"/>
      <c r="AG474" s="524"/>
      <c r="AH474" s="525"/>
      <c r="AI474" s="526"/>
      <c r="AJ474" s="307"/>
    </row>
    <row r="475" spans="1:50" ht="26.1" customHeight="1">
      <c r="A475" s="440"/>
      <c r="B475" s="441"/>
      <c r="C475" s="441"/>
      <c r="D475" s="441"/>
      <c r="E475" s="441"/>
      <c r="F475" s="442"/>
      <c r="G475" s="449"/>
      <c r="H475" s="450"/>
      <c r="I475" s="450"/>
      <c r="J475" s="450"/>
      <c r="K475" s="450"/>
      <c r="L475" s="450"/>
      <c r="M475" s="450"/>
      <c r="N475" s="451"/>
      <c r="O475" s="303"/>
      <c r="P475" s="470"/>
      <c r="Q475" s="471"/>
      <c r="R475" s="471"/>
      <c r="S475" s="471"/>
      <c r="T475" s="472"/>
      <c r="U475" s="473"/>
      <c r="V475" s="474"/>
      <c r="W475" s="474"/>
      <c r="X475" s="474"/>
      <c r="Y475" s="474"/>
      <c r="Z475" s="474"/>
      <c r="AA475" s="475"/>
      <c r="AB475" s="476"/>
      <c r="AC475" s="477"/>
      <c r="AD475" s="477"/>
      <c r="AE475" s="477"/>
      <c r="AF475" s="477"/>
      <c r="AG475" s="478"/>
      <c r="AH475" s="466"/>
      <c r="AI475" s="467"/>
      <c r="AJ475" s="308"/>
    </row>
    <row r="476" spans="1:50" ht="26.1" customHeight="1">
      <c r="A476" s="488"/>
      <c r="B476" s="489"/>
      <c r="C476" s="489"/>
      <c r="D476" s="489"/>
      <c r="E476" s="489"/>
      <c r="F476" s="490"/>
      <c r="G476" s="491"/>
      <c r="H476" s="492"/>
      <c r="I476" s="492"/>
      <c r="J476" s="492"/>
      <c r="K476" s="492"/>
      <c r="L476" s="492"/>
      <c r="M476" s="492"/>
      <c r="N476" s="493"/>
      <c r="O476" s="304"/>
      <c r="P476" s="508"/>
      <c r="Q476" s="509"/>
      <c r="R476" s="509"/>
      <c r="S476" s="509"/>
      <c r="T476" s="510"/>
      <c r="U476" s="502"/>
      <c r="V476" s="503"/>
      <c r="W476" s="503"/>
      <c r="X476" s="503"/>
      <c r="Y476" s="503"/>
      <c r="Z476" s="503"/>
      <c r="AA476" s="504"/>
      <c r="AB476" s="505"/>
      <c r="AC476" s="506"/>
      <c r="AD476" s="506"/>
      <c r="AE476" s="506"/>
      <c r="AF476" s="506"/>
      <c r="AG476" s="507"/>
      <c r="AH476" s="497"/>
      <c r="AI476" s="498"/>
      <c r="AJ476" s="309"/>
    </row>
    <row r="477" spans="1:50" ht="26.1" customHeight="1">
      <c r="A477" s="437"/>
      <c r="B477" s="438"/>
      <c r="C477" s="438"/>
      <c r="D477" s="438"/>
      <c r="E477" s="438"/>
      <c r="F477" s="439"/>
      <c r="G477" s="446"/>
      <c r="H477" s="447"/>
      <c r="I477" s="447"/>
      <c r="J477" s="447"/>
      <c r="K477" s="447"/>
      <c r="L477" s="447"/>
      <c r="M477" s="447"/>
      <c r="N477" s="448"/>
      <c r="O477" s="305"/>
      <c r="P477" s="494"/>
      <c r="Q477" s="495"/>
      <c r="R477" s="495"/>
      <c r="S477" s="495"/>
      <c r="T477" s="496"/>
      <c r="U477" s="458"/>
      <c r="V477" s="459"/>
      <c r="W477" s="459"/>
      <c r="X477" s="459"/>
      <c r="Y477" s="459"/>
      <c r="Z477" s="459"/>
      <c r="AA477" s="460"/>
      <c r="AB477" s="461"/>
      <c r="AC477" s="462"/>
      <c r="AD477" s="462"/>
      <c r="AE477" s="462"/>
      <c r="AF477" s="462"/>
      <c r="AG477" s="463"/>
      <c r="AH477" s="464"/>
      <c r="AI477" s="465"/>
      <c r="AJ477" s="310"/>
    </row>
    <row r="478" spans="1:50" ht="26.1" customHeight="1">
      <c r="A478" s="440"/>
      <c r="B478" s="441"/>
      <c r="C478" s="441"/>
      <c r="D478" s="441"/>
      <c r="E478" s="441"/>
      <c r="F478" s="442"/>
      <c r="G478" s="449"/>
      <c r="H478" s="450"/>
      <c r="I478" s="450"/>
      <c r="J478" s="450"/>
      <c r="K478" s="450"/>
      <c r="L478" s="450"/>
      <c r="M478" s="450"/>
      <c r="N478" s="451"/>
      <c r="O478" s="303"/>
      <c r="P478" s="470"/>
      <c r="Q478" s="471"/>
      <c r="R478" s="471"/>
      <c r="S478" s="471"/>
      <c r="T478" s="472"/>
      <c r="U478" s="473"/>
      <c r="V478" s="474"/>
      <c r="W478" s="474"/>
      <c r="X478" s="474"/>
      <c r="Y478" s="474"/>
      <c r="Z478" s="474"/>
      <c r="AA478" s="475"/>
      <c r="AB478" s="476"/>
      <c r="AC478" s="477"/>
      <c r="AD478" s="477"/>
      <c r="AE478" s="477"/>
      <c r="AF478" s="477"/>
      <c r="AG478" s="478"/>
      <c r="AH478" s="466"/>
      <c r="AI478" s="467"/>
      <c r="AJ478" s="308"/>
    </row>
    <row r="479" spans="1:50" ht="26.1" customHeight="1">
      <c r="A479" s="488"/>
      <c r="B479" s="489"/>
      <c r="C479" s="489"/>
      <c r="D479" s="489"/>
      <c r="E479" s="489"/>
      <c r="F479" s="490"/>
      <c r="G479" s="491"/>
      <c r="H479" s="492"/>
      <c r="I479" s="492"/>
      <c r="J479" s="492"/>
      <c r="K479" s="492"/>
      <c r="L479" s="492"/>
      <c r="M479" s="492"/>
      <c r="N479" s="493"/>
      <c r="O479" s="304"/>
      <c r="P479" s="508"/>
      <c r="Q479" s="509"/>
      <c r="R479" s="509"/>
      <c r="S479" s="509"/>
      <c r="T479" s="510"/>
      <c r="U479" s="502"/>
      <c r="V479" s="503"/>
      <c r="W479" s="503"/>
      <c r="X479" s="503"/>
      <c r="Y479" s="503"/>
      <c r="Z479" s="503"/>
      <c r="AA479" s="504"/>
      <c r="AB479" s="505"/>
      <c r="AC479" s="506"/>
      <c r="AD479" s="506"/>
      <c r="AE479" s="506"/>
      <c r="AF479" s="506"/>
      <c r="AG479" s="507"/>
      <c r="AH479" s="497"/>
      <c r="AI479" s="498"/>
      <c r="AJ479" s="309"/>
    </row>
    <row r="480" spans="1:50" ht="26.1" customHeight="1">
      <c r="A480" s="437"/>
      <c r="B480" s="438"/>
      <c r="C480" s="438"/>
      <c r="D480" s="438"/>
      <c r="E480" s="438"/>
      <c r="F480" s="439"/>
      <c r="G480" s="446"/>
      <c r="H480" s="447"/>
      <c r="I480" s="447"/>
      <c r="J480" s="447"/>
      <c r="K480" s="447"/>
      <c r="L480" s="447"/>
      <c r="M480" s="447"/>
      <c r="N480" s="448"/>
      <c r="O480" s="305"/>
      <c r="P480" s="494"/>
      <c r="Q480" s="495"/>
      <c r="R480" s="495"/>
      <c r="S480" s="495"/>
      <c r="T480" s="496"/>
      <c r="U480" s="458"/>
      <c r="V480" s="459"/>
      <c r="W480" s="459"/>
      <c r="X480" s="459"/>
      <c r="Y480" s="459"/>
      <c r="Z480" s="459"/>
      <c r="AA480" s="460"/>
      <c r="AB480" s="461"/>
      <c r="AC480" s="462"/>
      <c r="AD480" s="462"/>
      <c r="AE480" s="462"/>
      <c r="AF480" s="462"/>
      <c r="AG480" s="463"/>
      <c r="AH480" s="464"/>
      <c r="AI480" s="465"/>
      <c r="AJ480" s="310"/>
    </row>
    <row r="481" spans="1:36" ht="26.1" customHeight="1">
      <c r="A481" s="440"/>
      <c r="B481" s="441"/>
      <c r="C481" s="441"/>
      <c r="D481" s="441"/>
      <c r="E481" s="441"/>
      <c r="F481" s="442"/>
      <c r="G481" s="449"/>
      <c r="H481" s="450"/>
      <c r="I481" s="450"/>
      <c r="J481" s="450"/>
      <c r="K481" s="450"/>
      <c r="L481" s="450"/>
      <c r="M481" s="450"/>
      <c r="N481" s="451"/>
      <c r="O481" s="303"/>
      <c r="P481" s="470"/>
      <c r="Q481" s="471"/>
      <c r="R481" s="471"/>
      <c r="S481" s="471"/>
      <c r="T481" s="472"/>
      <c r="U481" s="473"/>
      <c r="V481" s="474"/>
      <c r="W481" s="474"/>
      <c r="X481" s="474"/>
      <c r="Y481" s="474"/>
      <c r="Z481" s="474"/>
      <c r="AA481" s="475"/>
      <c r="AB481" s="476"/>
      <c r="AC481" s="477"/>
      <c r="AD481" s="477"/>
      <c r="AE481" s="477"/>
      <c r="AF481" s="477"/>
      <c r="AG481" s="478"/>
      <c r="AH481" s="466"/>
      <c r="AI481" s="467"/>
      <c r="AJ481" s="308"/>
    </row>
    <row r="482" spans="1:36" ht="26.1" customHeight="1">
      <c r="A482" s="488"/>
      <c r="B482" s="489"/>
      <c r="C482" s="489"/>
      <c r="D482" s="489"/>
      <c r="E482" s="489"/>
      <c r="F482" s="490"/>
      <c r="G482" s="491"/>
      <c r="H482" s="492"/>
      <c r="I482" s="492"/>
      <c r="J482" s="492"/>
      <c r="K482" s="492"/>
      <c r="L482" s="492"/>
      <c r="M482" s="492"/>
      <c r="N482" s="493"/>
      <c r="O482" s="304"/>
      <c r="P482" s="508"/>
      <c r="Q482" s="509"/>
      <c r="R482" s="509"/>
      <c r="S482" s="509"/>
      <c r="T482" s="510"/>
      <c r="U482" s="502"/>
      <c r="V482" s="503"/>
      <c r="W482" s="503"/>
      <c r="X482" s="503"/>
      <c r="Y482" s="503"/>
      <c r="Z482" s="503"/>
      <c r="AA482" s="504"/>
      <c r="AB482" s="505"/>
      <c r="AC482" s="506"/>
      <c r="AD482" s="506"/>
      <c r="AE482" s="506"/>
      <c r="AF482" s="506"/>
      <c r="AG482" s="507"/>
      <c r="AH482" s="497"/>
      <c r="AI482" s="498"/>
      <c r="AJ482" s="309"/>
    </row>
    <row r="483" spans="1:36" ht="26.1" customHeight="1">
      <c r="A483" s="437"/>
      <c r="B483" s="438"/>
      <c r="C483" s="438"/>
      <c r="D483" s="438"/>
      <c r="E483" s="438"/>
      <c r="F483" s="439"/>
      <c r="G483" s="446"/>
      <c r="H483" s="447"/>
      <c r="I483" s="447"/>
      <c r="J483" s="447"/>
      <c r="K483" s="447"/>
      <c r="L483" s="447"/>
      <c r="M483" s="447"/>
      <c r="N483" s="448"/>
      <c r="O483" s="305"/>
      <c r="P483" s="494"/>
      <c r="Q483" s="495"/>
      <c r="R483" s="495"/>
      <c r="S483" s="495"/>
      <c r="T483" s="496"/>
      <c r="U483" s="458"/>
      <c r="V483" s="459"/>
      <c r="W483" s="459"/>
      <c r="X483" s="459"/>
      <c r="Y483" s="459"/>
      <c r="Z483" s="459"/>
      <c r="AA483" s="460"/>
      <c r="AB483" s="461"/>
      <c r="AC483" s="462"/>
      <c r="AD483" s="462"/>
      <c r="AE483" s="462"/>
      <c r="AF483" s="462"/>
      <c r="AG483" s="463"/>
      <c r="AH483" s="464"/>
      <c r="AI483" s="465"/>
      <c r="AJ483" s="310"/>
    </row>
    <row r="484" spans="1:36" ht="26.1" customHeight="1">
      <c r="A484" s="440"/>
      <c r="B484" s="441"/>
      <c r="C484" s="441"/>
      <c r="D484" s="441"/>
      <c r="E484" s="441"/>
      <c r="F484" s="442"/>
      <c r="G484" s="449"/>
      <c r="H484" s="450"/>
      <c r="I484" s="450"/>
      <c r="J484" s="450"/>
      <c r="K484" s="450"/>
      <c r="L484" s="450"/>
      <c r="M484" s="450"/>
      <c r="N484" s="451"/>
      <c r="O484" s="303"/>
      <c r="P484" s="470"/>
      <c r="Q484" s="471"/>
      <c r="R484" s="471"/>
      <c r="S484" s="471"/>
      <c r="T484" s="472"/>
      <c r="U484" s="473"/>
      <c r="V484" s="474"/>
      <c r="W484" s="474"/>
      <c r="X484" s="474"/>
      <c r="Y484" s="474"/>
      <c r="Z484" s="474"/>
      <c r="AA484" s="475"/>
      <c r="AB484" s="476"/>
      <c r="AC484" s="477"/>
      <c r="AD484" s="477"/>
      <c r="AE484" s="477"/>
      <c r="AF484" s="477"/>
      <c r="AG484" s="478"/>
      <c r="AH484" s="466"/>
      <c r="AI484" s="467"/>
      <c r="AJ484" s="308"/>
    </row>
    <row r="485" spans="1:36" ht="26.1" customHeight="1">
      <c r="A485" s="488"/>
      <c r="B485" s="489"/>
      <c r="C485" s="489"/>
      <c r="D485" s="489"/>
      <c r="E485" s="489"/>
      <c r="F485" s="490"/>
      <c r="G485" s="491"/>
      <c r="H485" s="492"/>
      <c r="I485" s="492"/>
      <c r="J485" s="492"/>
      <c r="K485" s="492"/>
      <c r="L485" s="492"/>
      <c r="M485" s="492"/>
      <c r="N485" s="493"/>
      <c r="O485" s="304"/>
      <c r="P485" s="508"/>
      <c r="Q485" s="509"/>
      <c r="R485" s="509"/>
      <c r="S485" s="509"/>
      <c r="T485" s="510"/>
      <c r="U485" s="502"/>
      <c r="V485" s="503"/>
      <c r="W485" s="503"/>
      <c r="X485" s="503"/>
      <c r="Y485" s="503"/>
      <c r="Z485" s="503"/>
      <c r="AA485" s="504"/>
      <c r="AB485" s="505"/>
      <c r="AC485" s="506"/>
      <c r="AD485" s="506"/>
      <c r="AE485" s="506"/>
      <c r="AF485" s="506"/>
      <c r="AG485" s="507"/>
      <c r="AH485" s="497"/>
      <c r="AI485" s="498"/>
      <c r="AJ485" s="309"/>
    </row>
    <row r="486" spans="1:36" ht="26.1" customHeight="1">
      <c r="A486" s="437"/>
      <c r="B486" s="438"/>
      <c r="C486" s="438"/>
      <c r="D486" s="438"/>
      <c r="E486" s="438"/>
      <c r="F486" s="439"/>
      <c r="G486" s="446"/>
      <c r="H486" s="447"/>
      <c r="I486" s="447"/>
      <c r="J486" s="447"/>
      <c r="K486" s="447"/>
      <c r="L486" s="447"/>
      <c r="M486" s="447"/>
      <c r="N486" s="448"/>
      <c r="O486" s="305"/>
      <c r="P486" s="494"/>
      <c r="Q486" s="495"/>
      <c r="R486" s="495"/>
      <c r="S486" s="495"/>
      <c r="T486" s="496"/>
      <c r="U486" s="458"/>
      <c r="V486" s="459"/>
      <c r="W486" s="459"/>
      <c r="X486" s="459"/>
      <c r="Y486" s="459"/>
      <c r="Z486" s="459"/>
      <c r="AA486" s="460"/>
      <c r="AB486" s="461"/>
      <c r="AC486" s="462"/>
      <c r="AD486" s="462"/>
      <c r="AE486" s="462"/>
      <c r="AF486" s="462"/>
      <c r="AG486" s="463"/>
      <c r="AH486" s="464"/>
      <c r="AI486" s="465"/>
      <c r="AJ486" s="310"/>
    </row>
    <row r="487" spans="1:36" ht="26.1" customHeight="1">
      <c r="A487" s="440"/>
      <c r="B487" s="441"/>
      <c r="C487" s="441"/>
      <c r="D487" s="441"/>
      <c r="E487" s="441"/>
      <c r="F487" s="442"/>
      <c r="G487" s="449"/>
      <c r="H487" s="450"/>
      <c r="I487" s="450"/>
      <c r="J487" s="450"/>
      <c r="K487" s="450"/>
      <c r="L487" s="450"/>
      <c r="M487" s="450"/>
      <c r="N487" s="451"/>
      <c r="O487" s="303"/>
      <c r="P487" s="470"/>
      <c r="Q487" s="471"/>
      <c r="R487" s="471"/>
      <c r="S487" s="471"/>
      <c r="T487" s="472"/>
      <c r="U487" s="473"/>
      <c r="V487" s="474"/>
      <c r="W487" s="474"/>
      <c r="X487" s="474"/>
      <c r="Y487" s="474"/>
      <c r="Z487" s="474"/>
      <c r="AA487" s="475"/>
      <c r="AB487" s="476"/>
      <c r="AC487" s="477"/>
      <c r="AD487" s="477"/>
      <c r="AE487" s="477"/>
      <c r="AF487" s="477"/>
      <c r="AG487" s="478"/>
      <c r="AH487" s="466"/>
      <c r="AI487" s="467"/>
      <c r="AJ487" s="308"/>
    </row>
    <row r="488" spans="1:36" ht="26.1" customHeight="1">
      <c r="A488" s="488"/>
      <c r="B488" s="489"/>
      <c r="C488" s="489"/>
      <c r="D488" s="489"/>
      <c r="E488" s="489"/>
      <c r="F488" s="490"/>
      <c r="G488" s="491"/>
      <c r="H488" s="492"/>
      <c r="I488" s="492"/>
      <c r="J488" s="492"/>
      <c r="K488" s="492"/>
      <c r="L488" s="492"/>
      <c r="M488" s="492"/>
      <c r="N488" s="493"/>
      <c r="O488" s="304"/>
      <c r="P488" s="499"/>
      <c r="Q488" s="500"/>
      <c r="R488" s="500"/>
      <c r="S488" s="500"/>
      <c r="T488" s="501"/>
      <c r="U488" s="502"/>
      <c r="V488" s="503"/>
      <c r="W488" s="503"/>
      <c r="X488" s="503"/>
      <c r="Y488" s="503"/>
      <c r="Z488" s="503"/>
      <c r="AA488" s="504"/>
      <c r="AB488" s="505"/>
      <c r="AC488" s="506"/>
      <c r="AD488" s="506"/>
      <c r="AE488" s="506"/>
      <c r="AF488" s="506"/>
      <c r="AG488" s="507"/>
      <c r="AH488" s="497"/>
      <c r="AI488" s="498"/>
      <c r="AJ488" s="309"/>
    </row>
    <row r="489" spans="1:36" ht="26.1" customHeight="1">
      <c r="A489" s="437"/>
      <c r="B489" s="438"/>
      <c r="C489" s="438"/>
      <c r="D489" s="438"/>
      <c r="E489" s="438"/>
      <c r="F489" s="439"/>
      <c r="G489" s="446"/>
      <c r="H489" s="447"/>
      <c r="I489" s="447"/>
      <c r="J489" s="447"/>
      <c r="K489" s="447"/>
      <c r="L489" s="447"/>
      <c r="M489" s="447"/>
      <c r="N489" s="448"/>
      <c r="O489" s="305"/>
      <c r="P489" s="494"/>
      <c r="Q489" s="495"/>
      <c r="R489" s="495"/>
      <c r="S489" s="495"/>
      <c r="T489" s="496"/>
      <c r="U489" s="458"/>
      <c r="V489" s="459"/>
      <c r="W489" s="459"/>
      <c r="X489" s="459"/>
      <c r="Y489" s="459"/>
      <c r="Z489" s="459"/>
      <c r="AA489" s="460"/>
      <c r="AB489" s="461"/>
      <c r="AC489" s="462"/>
      <c r="AD489" s="462"/>
      <c r="AE489" s="462"/>
      <c r="AF489" s="462"/>
      <c r="AG489" s="463"/>
      <c r="AH489" s="464"/>
      <c r="AI489" s="465"/>
      <c r="AJ489" s="310"/>
    </row>
    <row r="490" spans="1:36" ht="26.1" customHeight="1">
      <c r="A490" s="440"/>
      <c r="B490" s="441"/>
      <c r="C490" s="441"/>
      <c r="D490" s="441"/>
      <c r="E490" s="441"/>
      <c r="F490" s="442"/>
      <c r="G490" s="449"/>
      <c r="H490" s="450"/>
      <c r="I490" s="450"/>
      <c r="J490" s="450"/>
      <c r="K490" s="450"/>
      <c r="L490" s="450"/>
      <c r="M490" s="450"/>
      <c r="N490" s="451"/>
      <c r="O490" s="303"/>
      <c r="P490" s="470"/>
      <c r="Q490" s="471"/>
      <c r="R490" s="471"/>
      <c r="S490" s="471"/>
      <c r="T490" s="472"/>
      <c r="U490" s="473"/>
      <c r="V490" s="474"/>
      <c r="W490" s="474"/>
      <c r="X490" s="474"/>
      <c r="Y490" s="474"/>
      <c r="Z490" s="474"/>
      <c r="AA490" s="475"/>
      <c r="AB490" s="476"/>
      <c r="AC490" s="477"/>
      <c r="AD490" s="477"/>
      <c r="AE490" s="477"/>
      <c r="AF490" s="477"/>
      <c r="AG490" s="478"/>
      <c r="AH490" s="466"/>
      <c r="AI490" s="467"/>
      <c r="AJ490" s="308"/>
    </row>
    <row r="491" spans="1:36" ht="26.1" customHeight="1">
      <c r="A491" s="488"/>
      <c r="B491" s="489"/>
      <c r="C491" s="489"/>
      <c r="D491" s="489"/>
      <c r="E491" s="489"/>
      <c r="F491" s="490"/>
      <c r="G491" s="491"/>
      <c r="H491" s="492"/>
      <c r="I491" s="492"/>
      <c r="J491" s="492"/>
      <c r="K491" s="492"/>
      <c r="L491" s="492"/>
      <c r="M491" s="492"/>
      <c r="N491" s="493"/>
      <c r="O491" s="304"/>
      <c r="P491" s="499"/>
      <c r="Q491" s="500"/>
      <c r="R491" s="500"/>
      <c r="S491" s="500"/>
      <c r="T491" s="501"/>
      <c r="U491" s="502"/>
      <c r="V491" s="503"/>
      <c r="W491" s="503"/>
      <c r="X491" s="503"/>
      <c r="Y491" s="503"/>
      <c r="Z491" s="503"/>
      <c r="AA491" s="504"/>
      <c r="AB491" s="505"/>
      <c r="AC491" s="506"/>
      <c r="AD491" s="506"/>
      <c r="AE491" s="506"/>
      <c r="AF491" s="506"/>
      <c r="AG491" s="507"/>
      <c r="AH491" s="497"/>
      <c r="AI491" s="498"/>
      <c r="AJ491" s="309"/>
    </row>
    <row r="492" spans="1:36" ht="26.1" customHeight="1">
      <c r="A492" s="437"/>
      <c r="B492" s="438"/>
      <c r="C492" s="438"/>
      <c r="D492" s="438"/>
      <c r="E492" s="438"/>
      <c r="F492" s="439"/>
      <c r="G492" s="446"/>
      <c r="H492" s="447"/>
      <c r="I492" s="447"/>
      <c r="J492" s="447"/>
      <c r="K492" s="447"/>
      <c r="L492" s="447"/>
      <c r="M492" s="447"/>
      <c r="N492" s="448"/>
      <c r="O492" s="305"/>
      <c r="P492" s="494"/>
      <c r="Q492" s="495"/>
      <c r="R492" s="495"/>
      <c r="S492" s="495"/>
      <c r="T492" s="496"/>
      <c r="U492" s="458"/>
      <c r="V492" s="459"/>
      <c r="W492" s="459"/>
      <c r="X492" s="459"/>
      <c r="Y492" s="459"/>
      <c r="Z492" s="459"/>
      <c r="AA492" s="460"/>
      <c r="AB492" s="461"/>
      <c r="AC492" s="462"/>
      <c r="AD492" s="462"/>
      <c r="AE492" s="462"/>
      <c r="AF492" s="462"/>
      <c r="AG492" s="463"/>
      <c r="AH492" s="464"/>
      <c r="AI492" s="465"/>
      <c r="AJ492" s="310"/>
    </row>
    <row r="493" spans="1:36" ht="26.1" customHeight="1">
      <c r="A493" s="440"/>
      <c r="B493" s="441"/>
      <c r="C493" s="441"/>
      <c r="D493" s="441"/>
      <c r="E493" s="441"/>
      <c r="F493" s="442"/>
      <c r="G493" s="449"/>
      <c r="H493" s="450"/>
      <c r="I493" s="450"/>
      <c r="J493" s="450"/>
      <c r="K493" s="450"/>
      <c r="L493" s="450"/>
      <c r="M493" s="450"/>
      <c r="N493" s="451"/>
      <c r="O493" s="303"/>
      <c r="P493" s="470"/>
      <c r="Q493" s="471"/>
      <c r="R493" s="471"/>
      <c r="S493" s="471"/>
      <c r="T493" s="472"/>
      <c r="U493" s="473"/>
      <c r="V493" s="474"/>
      <c r="W493" s="474"/>
      <c r="X493" s="474"/>
      <c r="Y493" s="474"/>
      <c r="Z493" s="474"/>
      <c r="AA493" s="475"/>
      <c r="AB493" s="476"/>
      <c r="AC493" s="477"/>
      <c r="AD493" s="477"/>
      <c r="AE493" s="477"/>
      <c r="AF493" s="477"/>
      <c r="AG493" s="478"/>
      <c r="AH493" s="466"/>
      <c r="AI493" s="467"/>
      <c r="AJ493" s="308"/>
    </row>
    <row r="494" spans="1:36" ht="26.1" customHeight="1">
      <c r="A494" s="488"/>
      <c r="B494" s="489"/>
      <c r="C494" s="489"/>
      <c r="D494" s="489"/>
      <c r="E494" s="489"/>
      <c r="F494" s="490"/>
      <c r="G494" s="491"/>
      <c r="H494" s="492"/>
      <c r="I494" s="492"/>
      <c r="J494" s="492"/>
      <c r="K494" s="492"/>
      <c r="L494" s="492"/>
      <c r="M494" s="492"/>
      <c r="N494" s="493"/>
      <c r="O494" s="304"/>
      <c r="P494" s="499"/>
      <c r="Q494" s="500"/>
      <c r="R494" s="500"/>
      <c r="S494" s="500"/>
      <c r="T494" s="501"/>
      <c r="U494" s="502"/>
      <c r="V494" s="503"/>
      <c r="W494" s="503"/>
      <c r="X494" s="503"/>
      <c r="Y494" s="503"/>
      <c r="Z494" s="503"/>
      <c r="AA494" s="504"/>
      <c r="AB494" s="505"/>
      <c r="AC494" s="506"/>
      <c r="AD494" s="506"/>
      <c r="AE494" s="506"/>
      <c r="AF494" s="506"/>
      <c r="AG494" s="507"/>
      <c r="AH494" s="497"/>
      <c r="AI494" s="498"/>
      <c r="AJ494" s="309"/>
    </row>
    <row r="495" spans="1:36" ht="26.1" customHeight="1">
      <c r="A495" s="437"/>
      <c r="B495" s="438"/>
      <c r="C495" s="438"/>
      <c r="D495" s="438"/>
      <c r="E495" s="438"/>
      <c r="F495" s="439"/>
      <c r="G495" s="446"/>
      <c r="H495" s="447"/>
      <c r="I495" s="447"/>
      <c r="J495" s="447"/>
      <c r="K495" s="447"/>
      <c r="L495" s="447"/>
      <c r="M495" s="447"/>
      <c r="N495" s="448"/>
      <c r="O495" s="305"/>
      <c r="P495" s="494"/>
      <c r="Q495" s="495"/>
      <c r="R495" s="495"/>
      <c r="S495" s="495"/>
      <c r="T495" s="496"/>
      <c r="U495" s="458"/>
      <c r="V495" s="459"/>
      <c r="W495" s="459"/>
      <c r="X495" s="459"/>
      <c r="Y495" s="459"/>
      <c r="Z495" s="459"/>
      <c r="AA495" s="460"/>
      <c r="AB495" s="461"/>
      <c r="AC495" s="462"/>
      <c r="AD495" s="462"/>
      <c r="AE495" s="462"/>
      <c r="AF495" s="462"/>
      <c r="AG495" s="463"/>
      <c r="AH495" s="464"/>
      <c r="AI495" s="465"/>
      <c r="AJ495" s="310"/>
    </row>
    <row r="496" spans="1:36" ht="26.1" customHeight="1">
      <c r="A496" s="440"/>
      <c r="B496" s="441"/>
      <c r="C496" s="441"/>
      <c r="D496" s="441"/>
      <c r="E496" s="441"/>
      <c r="F496" s="442"/>
      <c r="G496" s="449"/>
      <c r="H496" s="450"/>
      <c r="I496" s="450"/>
      <c r="J496" s="450"/>
      <c r="K496" s="450"/>
      <c r="L496" s="450"/>
      <c r="M496" s="450"/>
      <c r="N496" s="451"/>
      <c r="O496" s="303"/>
      <c r="P496" s="470"/>
      <c r="Q496" s="471"/>
      <c r="R496" s="471"/>
      <c r="S496" s="471"/>
      <c r="T496" s="472"/>
      <c r="U496" s="473"/>
      <c r="V496" s="474"/>
      <c r="W496" s="474"/>
      <c r="X496" s="474"/>
      <c r="Y496" s="474"/>
      <c r="Z496" s="474"/>
      <c r="AA496" s="475"/>
      <c r="AB496" s="476"/>
      <c r="AC496" s="477"/>
      <c r="AD496" s="477"/>
      <c r="AE496" s="477"/>
      <c r="AF496" s="477"/>
      <c r="AG496" s="478"/>
      <c r="AH496" s="466"/>
      <c r="AI496" s="467"/>
      <c r="AJ496" s="308"/>
    </row>
    <row r="497" spans="1:36" ht="26.1" customHeight="1">
      <c r="A497" s="488"/>
      <c r="B497" s="489"/>
      <c r="C497" s="489"/>
      <c r="D497" s="489"/>
      <c r="E497" s="489"/>
      <c r="F497" s="490"/>
      <c r="G497" s="491"/>
      <c r="H497" s="492"/>
      <c r="I497" s="492"/>
      <c r="J497" s="492"/>
      <c r="K497" s="492"/>
      <c r="L497" s="492"/>
      <c r="M497" s="492"/>
      <c r="N497" s="493"/>
      <c r="O497" s="304"/>
      <c r="P497" s="499"/>
      <c r="Q497" s="500"/>
      <c r="R497" s="500"/>
      <c r="S497" s="500"/>
      <c r="T497" s="501"/>
      <c r="U497" s="502"/>
      <c r="V497" s="503"/>
      <c r="W497" s="503"/>
      <c r="X497" s="503"/>
      <c r="Y497" s="503"/>
      <c r="Z497" s="503"/>
      <c r="AA497" s="504"/>
      <c r="AB497" s="505"/>
      <c r="AC497" s="506"/>
      <c r="AD497" s="506"/>
      <c r="AE497" s="506"/>
      <c r="AF497" s="506"/>
      <c r="AG497" s="507"/>
      <c r="AH497" s="497"/>
      <c r="AI497" s="498"/>
      <c r="AJ497" s="309"/>
    </row>
    <row r="498" spans="1:36" ht="26.1" customHeight="1">
      <c r="A498" s="437"/>
      <c r="B498" s="438"/>
      <c r="C498" s="438"/>
      <c r="D498" s="438"/>
      <c r="E498" s="438"/>
      <c r="F498" s="439"/>
      <c r="G498" s="446"/>
      <c r="H498" s="447"/>
      <c r="I498" s="447"/>
      <c r="J498" s="447"/>
      <c r="K498" s="447"/>
      <c r="L498" s="447"/>
      <c r="M498" s="447"/>
      <c r="N498" s="448"/>
      <c r="O498" s="305"/>
      <c r="P498" s="494"/>
      <c r="Q498" s="495"/>
      <c r="R498" s="495"/>
      <c r="S498" s="495"/>
      <c r="T498" s="496"/>
      <c r="U498" s="458"/>
      <c r="V498" s="459"/>
      <c r="W498" s="459"/>
      <c r="X498" s="459"/>
      <c r="Y498" s="459"/>
      <c r="Z498" s="459"/>
      <c r="AA498" s="460"/>
      <c r="AB498" s="461"/>
      <c r="AC498" s="462"/>
      <c r="AD498" s="462"/>
      <c r="AE498" s="462"/>
      <c r="AF498" s="462"/>
      <c r="AG498" s="463"/>
      <c r="AH498" s="464"/>
      <c r="AI498" s="465"/>
      <c r="AJ498" s="310"/>
    </row>
    <row r="499" spans="1:36" ht="26.1" customHeight="1">
      <c r="A499" s="440"/>
      <c r="B499" s="441"/>
      <c r="C499" s="441"/>
      <c r="D499" s="441"/>
      <c r="E499" s="441"/>
      <c r="F499" s="442"/>
      <c r="G499" s="449"/>
      <c r="H499" s="450"/>
      <c r="I499" s="450"/>
      <c r="J499" s="450"/>
      <c r="K499" s="450"/>
      <c r="L499" s="450"/>
      <c r="M499" s="450"/>
      <c r="N499" s="451"/>
      <c r="O499" s="303"/>
      <c r="P499" s="470"/>
      <c r="Q499" s="471"/>
      <c r="R499" s="471"/>
      <c r="S499" s="471"/>
      <c r="T499" s="472"/>
      <c r="U499" s="473"/>
      <c r="V499" s="474"/>
      <c r="W499" s="474"/>
      <c r="X499" s="474"/>
      <c r="Y499" s="474"/>
      <c r="Z499" s="474"/>
      <c r="AA499" s="475"/>
      <c r="AB499" s="476"/>
      <c r="AC499" s="477"/>
      <c r="AD499" s="477"/>
      <c r="AE499" s="477"/>
      <c r="AF499" s="477"/>
      <c r="AG499" s="478"/>
      <c r="AH499" s="466"/>
      <c r="AI499" s="467"/>
      <c r="AJ499" s="308"/>
    </row>
    <row r="500" spans="1:36" ht="26.1" customHeight="1">
      <c r="A500" s="488"/>
      <c r="B500" s="489"/>
      <c r="C500" s="489"/>
      <c r="D500" s="489"/>
      <c r="E500" s="489"/>
      <c r="F500" s="490"/>
      <c r="G500" s="491"/>
      <c r="H500" s="492"/>
      <c r="I500" s="492"/>
      <c r="J500" s="492"/>
      <c r="K500" s="492"/>
      <c r="L500" s="492"/>
      <c r="M500" s="492"/>
      <c r="N500" s="493"/>
      <c r="O500" s="304"/>
      <c r="P500" s="499"/>
      <c r="Q500" s="500"/>
      <c r="R500" s="500"/>
      <c r="S500" s="500"/>
      <c r="T500" s="501"/>
      <c r="U500" s="502"/>
      <c r="V500" s="503"/>
      <c r="W500" s="503"/>
      <c r="X500" s="503"/>
      <c r="Y500" s="503"/>
      <c r="Z500" s="503"/>
      <c r="AA500" s="504"/>
      <c r="AB500" s="505"/>
      <c r="AC500" s="506"/>
      <c r="AD500" s="506"/>
      <c r="AE500" s="506"/>
      <c r="AF500" s="506"/>
      <c r="AG500" s="507"/>
      <c r="AH500" s="497"/>
      <c r="AI500" s="498"/>
      <c r="AJ500" s="309"/>
    </row>
    <row r="501" spans="1:36" ht="26.1" customHeight="1">
      <c r="A501" s="437"/>
      <c r="B501" s="438"/>
      <c r="C501" s="438"/>
      <c r="D501" s="438"/>
      <c r="E501" s="438"/>
      <c r="F501" s="439"/>
      <c r="G501" s="446"/>
      <c r="H501" s="447"/>
      <c r="I501" s="447"/>
      <c r="J501" s="447"/>
      <c r="K501" s="447"/>
      <c r="L501" s="447"/>
      <c r="M501" s="447"/>
      <c r="N501" s="448"/>
      <c r="O501" s="305"/>
      <c r="P501" s="455"/>
      <c r="Q501" s="456"/>
      <c r="R501" s="456"/>
      <c r="S501" s="456"/>
      <c r="T501" s="457"/>
      <c r="U501" s="458"/>
      <c r="V501" s="459"/>
      <c r="W501" s="459"/>
      <c r="X501" s="459"/>
      <c r="Y501" s="459"/>
      <c r="Z501" s="459"/>
      <c r="AA501" s="460"/>
      <c r="AB501" s="461"/>
      <c r="AC501" s="462"/>
      <c r="AD501" s="462"/>
      <c r="AE501" s="462"/>
      <c r="AF501" s="462"/>
      <c r="AG501" s="463"/>
      <c r="AH501" s="464"/>
      <c r="AI501" s="465"/>
      <c r="AJ501" s="311"/>
    </row>
    <row r="502" spans="1:36" ht="26.1" customHeight="1">
      <c r="A502" s="440"/>
      <c r="B502" s="441"/>
      <c r="C502" s="441"/>
      <c r="D502" s="441"/>
      <c r="E502" s="441"/>
      <c r="F502" s="442"/>
      <c r="G502" s="449"/>
      <c r="H502" s="450"/>
      <c r="I502" s="450"/>
      <c r="J502" s="450"/>
      <c r="K502" s="450"/>
      <c r="L502" s="450"/>
      <c r="M502" s="450"/>
      <c r="N502" s="451"/>
      <c r="O502" s="303"/>
      <c r="P502" s="470"/>
      <c r="Q502" s="471"/>
      <c r="R502" s="471"/>
      <c r="S502" s="471"/>
      <c r="T502" s="472"/>
      <c r="U502" s="473"/>
      <c r="V502" s="474"/>
      <c r="W502" s="474"/>
      <c r="X502" s="474"/>
      <c r="Y502" s="474"/>
      <c r="Z502" s="474"/>
      <c r="AA502" s="475"/>
      <c r="AB502" s="476"/>
      <c r="AC502" s="477"/>
      <c r="AD502" s="477"/>
      <c r="AE502" s="477"/>
      <c r="AF502" s="477"/>
      <c r="AG502" s="478"/>
      <c r="AH502" s="466"/>
      <c r="AI502" s="467"/>
      <c r="AJ502" s="308"/>
    </row>
    <row r="503" spans="1:36" ht="26.1" customHeight="1" thickBot="1">
      <c r="A503" s="443"/>
      <c r="B503" s="444"/>
      <c r="C503" s="444"/>
      <c r="D503" s="444"/>
      <c r="E503" s="444"/>
      <c r="F503" s="445"/>
      <c r="G503" s="452"/>
      <c r="H503" s="453"/>
      <c r="I503" s="453"/>
      <c r="J503" s="453"/>
      <c r="K503" s="453"/>
      <c r="L503" s="453"/>
      <c r="M503" s="453"/>
      <c r="N503" s="454"/>
      <c r="O503" s="306"/>
      <c r="P503" s="479"/>
      <c r="Q503" s="480"/>
      <c r="R503" s="480"/>
      <c r="S503" s="480"/>
      <c r="T503" s="481"/>
      <c r="U503" s="482"/>
      <c r="V503" s="483"/>
      <c r="W503" s="483"/>
      <c r="X503" s="483"/>
      <c r="Y503" s="483"/>
      <c r="Z503" s="483"/>
      <c r="AA503" s="484"/>
      <c r="AB503" s="485"/>
      <c r="AC503" s="486"/>
      <c r="AD503" s="486"/>
      <c r="AE503" s="486"/>
      <c r="AF503" s="486"/>
      <c r="AG503" s="487"/>
      <c r="AH503" s="468"/>
      <c r="AI503" s="469"/>
      <c r="AJ503" s="312"/>
    </row>
    <row r="504" spans="1:36" ht="36" customHeight="1" thickBot="1">
      <c r="A504" s="425" t="s">
        <v>47</v>
      </c>
      <c r="B504" s="426"/>
      <c r="C504" s="426"/>
      <c r="D504" s="426"/>
      <c r="E504" s="426"/>
      <c r="F504" s="426"/>
      <c r="G504" s="426"/>
      <c r="H504" s="426"/>
      <c r="I504" s="426"/>
      <c r="J504" s="427">
        <f>COUNT(A474:F503)-COUNTIFS(U474:AA503,"本人")-COUNTIFS(U474:AA503,"返納")-COUNTIFS(U474:AA503,"通算")</f>
        <v>0</v>
      </c>
      <c r="K504" s="428"/>
      <c r="L504" s="428"/>
      <c r="M504" s="429" t="s">
        <v>43</v>
      </c>
      <c r="N504" s="430"/>
      <c r="O504" s="431" t="s">
        <v>46</v>
      </c>
      <c r="P504" s="432"/>
      <c r="Q504" s="432"/>
      <c r="R504" s="432"/>
      <c r="S504" s="432"/>
      <c r="T504" s="432"/>
      <c r="U504" s="433">
        <f>IF(COUNTIF(U474:AA503,"更新")&gt;0,COUNTIF(U474:AA503,"更新"),0)</f>
        <v>0</v>
      </c>
      <c r="V504" s="434"/>
      <c r="W504" s="434"/>
      <c r="X504" s="434"/>
      <c r="Y504" s="434"/>
      <c r="Z504" s="434"/>
      <c r="AA504" s="434"/>
      <c r="AB504" s="135" t="s">
        <v>41</v>
      </c>
      <c r="AC504" s="135"/>
      <c r="AD504" s="135"/>
      <c r="AE504" s="135"/>
      <c r="AF504" s="135"/>
      <c r="AG504" s="136"/>
      <c r="AH504" s="435">
        <f>SUM(AH474:AI503)</f>
        <v>0</v>
      </c>
      <c r="AI504" s="436"/>
      <c r="AJ504" s="137" t="s">
        <v>45</v>
      </c>
    </row>
    <row r="505" spans="1:36" s="183" customFormat="1" ht="75.75" customHeight="1">
      <c r="A505" s="142"/>
      <c r="B505" s="142"/>
      <c r="C505" s="142"/>
      <c r="D505" s="142"/>
      <c r="E505" s="142"/>
      <c r="F505" s="142"/>
      <c r="G505" s="142"/>
      <c r="H505" s="142"/>
      <c r="I505" s="142"/>
      <c r="J505" s="142"/>
      <c r="K505" s="142"/>
      <c r="L505" s="142"/>
      <c r="M505" s="142"/>
      <c r="N505" s="142"/>
      <c r="O505" s="142"/>
      <c r="P505" s="142"/>
      <c r="Q505" s="142"/>
      <c r="R505" s="142"/>
      <c r="S505" s="142"/>
      <c r="T505" s="142"/>
      <c r="U505" s="142"/>
      <c r="V505" s="142"/>
      <c r="W505" s="142"/>
      <c r="X505" s="142"/>
      <c r="Y505" s="142"/>
      <c r="Z505" s="142"/>
      <c r="AA505" s="142"/>
      <c r="AB505" s="142"/>
      <c r="AC505" s="143"/>
      <c r="AD505" s="143"/>
      <c r="AE505" s="143"/>
      <c r="AF505" s="143"/>
      <c r="AG505" s="143"/>
      <c r="AH505" s="143"/>
      <c r="AI505" s="143"/>
      <c r="AJ505" s="143"/>
    </row>
    <row r="506" spans="1:36" ht="15.95" customHeight="1">
      <c r="A506" s="142" t="s">
        <v>39</v>
      </c>
      <c r="B506" s="142"/>
      <c r="C506" s="142" t="s">
        <v>38</v>
      </c>
      <c r="D506" s="142"/>
      <c r="E506" s="142"/>
      <c r="F506" s="142"/>
      <c r="G506" s="142"/>
      <c r="H506" s="142"/>
      <c r="I506" s="134"/>
      <c r="J506" s="134"/>
      <c r="K506" s="134"/>
      <c r="L506" s="134"/>
      <c r="M506" s="134"/>
      <c r="N506" s="134"/>
      <c r="O506" s="134"/>
      <c r="P506" s="134"/>
      <c r="Q506" s="134"/>
      <c r="R506" s="134"/>
      <c r="S506" s="134"/>
      <c r="T506" s="134"/>
      <c r="U506" s="134"/>
      <c r="V506" s="134"/>
      <c r="W506" s="134"/>
      <c r="X506" s="134"/>
      <c r="Y506" s="134"/>
      <c r="Z506" s="134"/>
      <c r="AA506" s="134"/>
      <c r="AB506" s="134"/>
      <c r="AC506" s="134"/>
      <c r="AD506" s="134"/>
      <c r="AE506" s="144"/>
      <c r="AF506" s="134"/>
      <c r="AG506" s="134"/>
      <c r="AH506" s="144"/>
      <c r="AI506" s="144"/>
      <c r="AJ506" s="144"/>
    </row>
    <row r="507" spans="1:36" ht="15.95" customHeight="1">
      <c r="A507" s="142"/>
      <c r="B507" s="142"/>
      <c r="C507" s="142"/>
      <c r="D507" s="142" t="s">
        <v>37</v>
      </c>
      <c r="E507" s="142"/>
      <c r="F507" s="142"/>
      <c r="G507" s="142"/>
      <c r="H507" s="142"/>
      <c r="I507" s="134"/>
      <c r="J507" s="134"/>
      <c r="K507" s="134"/>
      <c r="L507" s="134"/>
      <c r="M507" s="134"/>
      <c r="N507" s="134"/>
      <c r="O507" s="134"/>
      <c r="P507" s="134"/>
      <c r="Q507" s="134"/>
      <c r="R507" s="134"/>
      <c r="S507" s="134"/>
      <c r="T507" s="134"/>
      <c r="U507" s="134"/>
      <c r="V507" s="134"/>
      <c r="W507" s="134"/>
      <c r="X507" s="134"/>
      <c r="Y507" s="134"/>
      <c r="Z507" s="134"/>
      <c r="AA507" s="134"/>
      <c r="AB507" s="134"/>
      <c r="AC507" s="134"/>
      <c r="AD507" s="134"/>
      <c r="AE507" s="144"/>
      <c r="AF507" s="134"/>
      <c r="AG507" s="134"/>
      <c r="AH507" s="144"/>
      <c r="AI507" s="144"/>
      <c r="AJ507" s="144"/>
    </row>
    <row r="508" spans="1:36" ht="15.95" customHeight="1">
      <c r="A508" s="142"/>
      <c r="B508" s="142"/>
      <c r="C508" s="142"/>
      <c r="D508" s="142" t="s">
        <v>36</v>
      </c>
      <c r="E508" s="142"/>
      <c r="F508" s="142"/>
      <c r="G508" s="142"/>
      <c r="H508" s="142"/>
      <c r="I508" s="134"/>
      <c r="J508" s="134"/>
      <c r="K508" s="134"/>
      <c r="L508" s="134"/>
      <c r="M508" s="134"/>
      <c r="N508" s="134"/>
      <c r="O508" s="134"/>
      <c r="P508" s="134"/>
      <c r="Q508" s="134"/>
      <c r="R508" s="134"/>
      <c r="S508" s="134"/>
      <c r="T508" s="134"/>
      <c r="U508" s="134"/>
      <c r="V508" s="134"/>
      <c r="W508" s="134"/>
      <c r="X508" s="134"/>
      <c r="Y508" s="134"/>
      <c r="Z508" s="134"/>
      <c r="AA508" s="134"/>
      <c r="AB508" s="134"/>
      <c r="AC508" s="134"/>
      <c r="AD508" s="134"/>
      <c r="AE508" s="144"/>
      <c r="AF508" s="134"/>
      <c r="AG508" s="134"/>
      <c r="AH508" s="144"/>
      <c r="AI508" s="144"/>
      <c r="AJ508" s="144"/>
    </row>
    <row r="509" spans="1:36" ht="15.95" customHeight="1">
      <c r="A509" s="142"/>
      <c r="B509" s="142"/>
      <c r="C509" s="142"/>
      <c r="D509" s="142" t="s">
        <v>35</v>
      </c>
      <c r="E509" s="142"/>
      <c r="F509" s="142"/>
      <c r="G509" s="142"/>
      <c r="H509" s="142"/>
      <c r="I509" s="134"/>
      <c r="J509" s="134"/>
      <c r="K509" s="134"/>
      <c r="L509" s="134"/>
      <c r="M509" s="134"/>
      <c r="N509" s="134"/>
      <c r="O509" s="134"/>
      <c r="P509" s="134"/>
      <c r="Q509" s="134"/>
      <c r="R509" s="134"/>
      <c r="S509" s="134"/>
      <c r="T509" s="134"/>
      <c r="U509" s="134"/>
      <c r="V509" s="134"/>
      <c r="W509" s="134"/>
      <c r="X509" s="134"/>
      <c r="Y509" s="134"/>
      <c r="Z509" s="134"/>
      <c r="AA509" s="134"/>
      <c r="AB509" s="134"/>
      <c r="AC509" s="134"/>
      <c r="AD509" s="134"/>
      <c r="AE509" s="144"/>
      <c r="AF509" s="134"/>
      <c r="AG509" s="134"/>
      <c r="AH509" s="144"/>
      <c r="AI509" s="144"/>
      <c r="AJ509" s="144"/>
    </row>
    <row r="510" spans="1:36" ht="15.95" customHeight="1">
      <c r="A510" s="142"/>
      <c r="B510" s="142"/>
      <c r="C510" s="142"/>
      <c r="D510" s="142" t="s">
        <v>34</v>
      </c>
      <c r="E510" s="142"/>
      <c r="F510" s="142"/>
      <c r="G510" s="142"/>
      <c r="H510" s="142"/>
      <c r="I510" s="134"/>
      <c r="J510" s="134"/>
      <c r="K510" s="134"/>
      <c r="L510" s="134"/>
      <c r="M510" s="134"/>
      <c r="N510" s="134"/>
      <c r="O510" s="134"/>
      <c r="P510" s="134"/>
      <c r="Q510" s="134"/>
      <c r="R510" s="134"/>
      <c r="S510" s="134"/>
      <c r="T510" s="134"/>
      <c r="U510" s="134"/>
      <c r="V510" s="134"/>
      <c r="W510" s="134"/>
      <c r="X510" s="134"/>
      <c r="Y510" s="134"/>
      <c r="Z510" s="134"/>
      <c r="AA510" s="134"/>
      <c r="AB510" s="134"/>
      <c r="AC510" s="134"/>
      <c r="AD510" s="134"/>
      <c r="AE510" s="144"/>
      <c r="AF510" s="134"/>
      <c r="AG510" s="134"/>
      <c r="AH510" s="144"/>
      <c r="AI510" s="144"/>
      <c r="AJ510" s="144"/>
    </row>
    <row r="511" spans="1:36" ht="15.95" customHeight="1">
      <c r="A511" s="142"/>
      <c r="B511" s="142"/>
      <c r="C511" s="142"/>
      <c r="D511" s="142" t="s">
        <v>33</v>
      </c>
      <c r="E511" s="142"/>
      <c r="F511" s="142"/>
      <c r="G511" s="142"/>
      <c r="H511" s="142"/>
      <c r="I511" s="134"/>
      <c r="J511" s="134"/>
      <c r="K511" s="134"/>
      <c r="L511" s="134"/>
      <c r="M511" s="134"/>
      <c r="N511" s="134"/>
      <c r="O511" s="134"/>
      <c r="P511" s="134"/>
      <c r="Q511" s="134"/>
      <c r="R511" s="134"/>
      <c r="S511" s="134"/>
      <c r="T511" s="134"/>
      <c r="U511" s="134"/>
      <c r="V511" s="134"/>
      <c r="W511" s="134"/>
      <c r="X511" s="134"/>
      <c r="Y511" s="134"/>
      <c r="Z511" s="134"/>
      <c r="AA511" s="134"/>
      <c r="AB511" s="134"/>
      <c r="AC511" s="134"/>
      <c r="AD511" s="134"/>
      <c r="AE511" s="144"/>
      <c r="AF511" s="134"/>
      <c r="AG511" s="134"/>
      <c r="AH511" s="144"/>
      <c r="AI511" s="144"/>
      <c r="AJ511" s="144"/>
    </row>
    <row r="512" spans="1:36" ht="15.95" customHeight="1">
      <c r="A512" s="142"/>
      <c r="B512" s="142"/>
      <c r="C512" s="142"/>
      <c r="D512" s="142" t="s">
        <v>32</v>
      </c>
      <c r="E512" s="142"/>
      <c r="F512" s="142"/>
      <c r="G512" s="142"/>
      <c r="H512" s="142"/>
      <c r="I512" s="134"/>
      <c r="J512" s="134"/>
      <c r="K512" s="134"/>
      <c r="L512" s="134"/>
      <c r="M512" s="134"/>
      <c r="N512" s="134"/>
      <c r="O512" s="134"/>
      <c r="P512" s="134"/>
      <c r="Q512" s="134"/>
      <c r="R512" s="134"/>
      <c r="S512" s="134"/>
      <c r="T512" s="134"/>
      <c r="U512" s="134"/>
      <c r="V512" s="134"/>
      <c r="W512" s="134"/>
      <c r="X512" s="134"/>
      <c r="Y512" s="134"/>
      <c r="Z512" s="134"/>
      <c r="AA512" s="134"/>
      <c r="AB512" s="134"/>
      <c r="AC512" s="134"/>
      <c r="AD512" s="134"/>
      <c r="AE512" s="144"/>
      <c r="AF512" s="134"/>
      <c r="AG512" s="134"/>
      <c r="AH512" s="144"/>
      <c r="AI512" s="144"/>
      <c r="AJ512" s="144"/>
    </row>
  </sheetData>
  <sheetProtection sheet="1" objects="1" scenarios="1"/>
  <mergeCells count="1529">
    <mergeCell ref="A147:I147"/>
    <mergeCell ref="J147:L147"/>
    <mergeCell ref="M147:N147"/>
    <mergeCell ref="O147:T147"/>
    <mergeCell ref="U147:AA147"/>
    <mergeCell ref="AH147:AI147"/>
    <mergeCell ref="AH144:AI146"/>
    <mergeCell ref="P145:T145"/>
    <mergeCell ref="U145:AA145"/>
    <mergeCell ref="AB145:AG145"/>
    <mergeCell ref="P146:T146"/>
    <mergeCell ref="U146:AA146"/>
    <mergeCell ref="AB146:AG146"/>
    <mergeCell ref="A132:F134"/>
    <mergeCell ref="G132:N134"/>
    <mergeCell ref="P132:T132"/>
    <mergeCell ref="U132:AA132"/>
    <mergeCell ref="AB132:AG132"/>
    <mergeCell ref="P133:T133"/>
    <mergeCell ref="U133:AA133"/>
    <mergeCell ref="AB133:AG133"/>
    <mergeCell ref="P134:T134"/>
    <mergeCell ref="U134:AA134"/>
    <mergeCell ref="AB134:AG134"/>
    <mergeCell ref="A135:F137"/>
    <mergeCell ref="G135:N137"/>
    <mergeCell ref="P135:T135"/>
    <mergeCell ref="U135:AA135"/>
    <mergeCell ref="AB135:AG135"/>
    <mergeCell ref="AH138:AI140"/>
    <mergeCell ref="P139:T139"/>
    <mergeCell ref="U139:AA139"/>
    <mergeCell ref="AB139:AG139"/>
    <mergeCell ref="P140:T140"/>
    <mergeCell ref="U140:AA140"/>
    <mergeCell ref="P136:T136"/>
    <mergeCell ref="U136:AA136"/>
    <mergeCell ref="AB136:AG136"/>
    <mergeCell ref="P137:T137"/>
    <mergeCell ref="U137:AA137"/>
    <mergeCell ref="AB137:AG137"/>
    <mergeCell ref="AH135:AI137"/>
    <mergeCell ref="AB140:AG140"/>
    <mergeCell ref="G138:N140"/>
    <mergeCell ref="P138:T138"/>
    <mergeCell ref="A126:F128"/>
    <mergeCell ref="G126:N128"/>
    <mergeCell ref="P126:T126"/>
    <mergeCell ref="U126:AA126"/>
    <mergeCell ref="AB126:AG126"/>
    <mergeCell ref="P127:T127"/>
    <mergeCell ref="U127:AA127"/>
    <mergeCell ref="AB127:AG127"/>
    <mergeCell ref="U138:AA138"/>
    <mergeCell ref="AB138:AG138"/>
    <mergeCell ref="A138:F140"/>
    <mergeCell ref="A123:F125"/>
    <mergeCell ref="G123:N125"/>
    <mergeCell ref="P123:T123"/>
    <mergeCell ref="U123:AA123"/>
    <mergeCell ref="AB123:AG123"/>
    <mergeCell ref="P128:T128"/>
    <mergeCell ref="U128:AA128"/>
    <mergeCell ref="AB128:AG128"/>
    <mergeCell ref="A129:F131"/>
    <mergeCell ref="G129:N131"/>
    <mergeCell ref="P129:T129"/>
    <mergeCell ref="U129:AA129"/>
    <mergeCell ref="AB129:AG129"/>
    <mergeCell ref="P130:T130"/>
    <mergeCell ref="U130:AA130"/>
    <mergeCell ref="AB130:AG130"/>
    <mergeCell ref="P131:T131"/>
    <mergeCell ref="U131:AA131"/>
    <mergeCell ref="AB131:AG131"/>
    <mergeCell ref="U70:AA70"/>
    <mergeCell ref="AB70:AG70"/>
    <mergeCell ref="AB119:AG119"/>
    <mergeCell ref="A120:F122"/>
    <mergeCell ref="G120:N122"/>
    <mergeCell ref="P120:T120"/>
    <mergeCell ref="U120:AA120"/>
    <mergeCell ref="AB120:AG120"/>
    <mergeCell ref="AH115:AI116"/>
    <mergeCell ref="AJ115:AJ116"/>
    <mergeCell ref="A117:F119"/>
    <mergeCell ref="G117:N119"/>
    <mergeCell ref="P117:T117"/>
    <mergeCell ref="U117:AA117"/>
    <mergeCell ref="AB117:AG117"/>
    <mergeCell ref="AH117:AI119"/>
    <mergeCell ref="P118:T118"/>
    <mergeCell ref="U118:AA118"/>
    <mergeCell ref="A115:F116"/>
    <mergeCell ref="G115:N116"/>
    <mergeCell ref="AB118:AG118"/>
    <mergeCell ref="P119:T119"/>
    <mergeCell ref="P71:T71"/>
    <mergeCell ref="U71:AA71"/>
    <mergeCell ref="AB71:AG71"/>
    <mergeCell ref="A72:F74"/>
    <mergeCell ref="G72:N74"/>
    <mergeCell ref="P72:T72"/>
    <mergeCell ref="U72:AA72"/>
    <mergeCell ref="A78:F80"/>
    <mergeCell ref="G78:N80"/>
    <mergeCell ref="P78:T78"/>
    <mergeCell ref="AJ64:AJ65"/>
    <mergeCell ref="A66:F68"/>
    <mergeCell ref="G66:N68"/>
    <mergeCell ref="P66:T66"/>
    <mergeCell ref="A114:G114"/>
    <mergeCell ref="H114:I114"/>
    <mergeCell ref="J114:O114"/>
    <mergeCell ref="P114:T114"/>
    <mergeCell ref="A106:AH108"/>
    <mergeCell ref="U66:AA66"/>
    <mergeCell ref="AB66:AG66"/>
    <mergeCell ref="AH66:AI68"/>
    <mergeCell ref="P67:T67"/>
    <mergeCell ref="U67:AA67"/>
    <mergeCell ref="AB67:AG67"/>
    <mergeCell ref="P68:T68"/>
    <mergeCell ref="U68:AA68"/>
    <mergeCell ref="AB68:AG68"/>
    <mergeCell ref="A69:F71"/>
    <mergeCell ref="G69:N71"/>
    <mergeCell ref="P69:T69"/>
    <mergeCell ref="U69:AA69"/>
    <mergeCell ref="AB69:AG69"/>
    <mergeCell ref="AH69:AI71"/>
    <mergeCell ref="A110:O110"/>
    <mergeCell ref="P110:T111"/>
    <mergeCell ref="U110:AJ111"/>
    <mergeCell ref="A111:F112"/>
    <mergeCell ref="G111:H112"/>
    <mergeCell ref="A113:O113"/>
    <mergeCell ref="AJ107:AJ108"/>
    <mergeCell ref="P70:T70"/>
    <mergeCell ref="O11:O12"/>
    <mergeCell ref="P11:T12"/>
    <mergeCell ref="U11:AA12"/>
    <mergeCell ref="AB11:AG12"/>
    <mergeCell ref="AJ3:AJ4"/>
    <mergeCell ref="A6:O6"/>
    <mergeCell ref="P6:T7"/>
    <mergeCell ref="U6:AJ7"/>
    <mergeCell ref="A7:F8"/>
    <mergeCell ref="G7:H8"/>
    <mergeCell ref="I7:O8"/>
    <mergeCell ref="P8:T9"/>
    <mergeCell ref="U14:AA14"/>
    <mergeCell ref="AB14:AG14"/>
    <mergeCell ref="A13:F15"/>
    <mergeCell ref="G13:N15"/>
    <mergeCell ref="P13:T13"/>
    <mergeCell ref="U13:AA13"/>
    <mergeCell ref="AB13:AG13"/>
    <mergeCell ref="AH13:AI15"/>
    <mergeCell ref="P14:T14"/>
    <mergeCell ref="A2:AH4"/>
    <mergeCell ref="AI3:AI4"/>
    <mergeCell ref="P15:T15"/>
    <mergeCell ref="U15:AA15"/>
    <mergeCell ref="AB15:AG15"/>
    <mergeCell ref="U8:AJ9"/>
    <mergeCell ref="A9:O9"/>
    <mergeCell ref="AH11:AI12"/>
    <mergeCell ref="AJ11:AJ12"/>
    <mergeCell ref="A19:F21"/>
    <mergeCell ref="G19:N21"/>
    <mergeCell ref="P19:T19"/>
    <mergeCell ref="U19:AA19"/>
    <mergeCell ref="AB19:AG19"/>
    <mergeCell ref="AH19:AI21"/>
    <mergeCell ref="P20:T20"/>
    <mergeCell ref="U20:AA20"/>
    <mergeCell ref="AB20:AG20"/>
    <mergeCell ref="P21:T21"/>
    <mergeCell ref="U21:AA21"/>
    <mergeCell ref="AB21:AG21"/>
    <mergeCell ref="A16:F18"/>
    <mergeCell ref="G16:N18"/>
    <mergeCell ref="P16:T16"/>
    <mergeCell ref="U16:AA16"/>
    <mergeCell ref="U10:AG10"/>
    <mergeCell ref="AH10:AI10"/>
    <mergeCell ref="AB16:AG16"/>
    <mergeCell ref="AH16:AI18"/>
    <mergeCell ref="P17:T17"/>
    <mergeCell ref="U17:AA17"/>
    <mergeCell ref="AB17:AG17"/>
    <mergeCell ref="P18:T18"/>
    <mergeCell ref="U18:AA18"/>
    <mergeCell ref="AB18:AG18"/>
    <mergeCell ref="A10:G10"/>
    <mergeCell ref="H10:I10"/>
    <mergeCell ref="J10:O10"/>
    <mergeCell ref="P10:T10"/>
    <mergeCell ref="A11:F12"/>
    <mergeCell ref="G11:N12"/>
    <mergeCell ref="A25:F27"/>
    <mergeCell ref="G25:N27"/>
    <mergeCell ref="P25:T25"/>
    <mergeCell ref="U25:AA25"/>
    <mergeCell ref="AB25:AG25"/>
    <mergeCell ref="AH25:AI27"/>
    <mergeCell ref="P26:T26"/>
    <mergeCell ref="U26:AA26"/>
    <mergeCell ref="AB26:AG26"/>
    <mergeCell ref="P27:T27"/>
    <mergeCell ref="U27:AA27"/>
    <mergeCell ref="AB27:AG27"/>
    <mergeCell ref="A22:F24"/>
    <mergeCell ref="G22:N24"/>
    <mergeCell ref="P22:T22"/>
    <mergeCell ref="U22:AA22"/>
    <mergeCell ref="AB22:AG22"/>
    <mergeCell ref="AH22:AI24"/>
    <mergeCell ref="P23:T23"/>
    <mergeCell ref="U23:AA23"/>
    <mergeCell ref="AB23:AG23"/>
    <mergeCell ref="P24:T24"/>
    <mergeCell ref="U24:AA24"/>
    <mergeCell ref="AB24:AG24"/>
    <mergeCell ref="A31:F33"/>
    <mergeCell ref="G31:N33"/>
    <mergeCell ref="P31:T31"/>
    <mergeCell ref="U31:AA31"/>
    <mergeCell ref="AB31:AG31"/>
    <mergeCell ref="AH31:AI33"/>
    <mergeCell ref="P32:T32"/>
    <mergeCell ref="U32:AA32"/>
    <mergeCell ref="AB32:AG32"/>
    <mergeCell ref="P33:T33"/>
    <mergeCell ref="U33:AA33"/>
    <mergeCell ref="AB33:AG33"/>
    <mergeCell ref="A28:F30"/>
    <mergeCell ref="G28:N30"/>
    <mergeCell ref="P28:T28"/>
    <mergeCell ref="U28:AA28"/>
    <mergeCell ref="AB28:AG28"/>
    <mergeCell ref="AH28:AI30"/>
    <mergeCell ref="P29:T29"/>
    <mergeCell ref="U29:AA29"/>
    <mergeCell ref="AB29:AG29"/>
    <mergeCell ref="P30:T30"/>
    <mergeCell ref="U30:AA30"/>
    <mergeCell ref="AB30:AG30"/>
    <mergeCell ref="A37:F39"/>
    <mergeCell ref="G37:N39"/>
    <mergeCell ref="P37:T37"/>
    <mergeCell ref="U37:AA37"/>
    <mergeCell ref="AB37:AG37"/>
    <mergeCell ref="AH37:AI39"/>
    <mergeCell ref="P38:T38"/>
    <mergeCell ref="U38:AA38"/>
    <mergeCell ref="AB38:AG38"/>
    <mergeCell ref="P39:T39"/>
    <mergeCell ref="U39:AA39"/>
    <mergeCell ref="AB39:AG39"/>
    <mergeCell ref="A34:F36"/>
    <mergeCell ref="G34:N36"/>
    <mergeCell ref="P34:T34"/>
    <mergeCell ref="U34:AA34"/>
    <mergeCell ref="AB34:AG34"/>
    <mergeCell ref="AH34:AI36"/>
    <mergeCell ref="P35:T35"/>
    <mergeCell ref="U35:AA35"/>
    <mergeCell ref="AB35:AG35"/>
    <mergeCell ref="P36:T36"/>
    <mergeCell ref="U36:AA36"/>
    <mergeCell ref="AB36:AG36"/>
    <mergeCell ref="A64:F65"/>
    <mergeCell ref="G64:N65"/>
    <mergeCell ref="O64:O65"/>
    <mergeCell ref="P64:T65"/>
    <mergeCell ref="A43:I43"/>
    <mergeCell ref="J43:L43"/>
    <mergeCell ref="M43:N43"/>
    <mergeCell ref="O43:T43"/>
    <mergeCell ref="U43:AA43"/>
    <mergeCell ref="AH43:AI43"/>
    <mergeCell ref="A44:I44"/>
    <mergeCell ref="J44:L44"/>
    <mergeCell ref="M44:N44"/>
    <mergeCell ref="O44:T44"/>
    <mergeCell ref="U44:AA44"/>
    <mergeCell ref="AH44:AI44"/>
    <mergeCell ref="A40:F42"/>
    <mergeCell ref="G40:N42"/>
    <mergeCell ref="P40:T40"/>
    <mergeCell ref="U40:AA40"/>
    <mergeCell ref="AB40:AG40"/>
    <mergeCell ref="AH40:AI42"/>
    <mergeCell ref="P41:T41"/>
    <mergeCell ref="U41:AA41"/>
    <mergeCell ref="AB41:AG41"/>
    <mergeCell ref="P42:T42"/>
    <mergeCell ref="U42:AA42"/>
    <mergeCell ref="AB42:AG42"/>
    <mergeCell ref="U64:AA65"/>
    <mergeCell ref="AB64:AG65"/>
    <mergeCell ref="AH64:AI65"/>
    <mergeCell ref="U45:AG45"/>
    <mergeCell ref="AH45:AJ45"/>
    <mergeCell ref="I60:O61"/>
    <mergeCell ref="P61:T62"/>
    <mergeCell ref="U61:AJ62"/>
    <mergeCell ref="A62:O62"/>
    <mergeCell ref="A63:G63"/>
    <mergeCell ref="H63:I63"/>
    <mergeCell ref="J63:O63"/>
    <mergeCell ref="P63:T63"/>
    <mergeCell ref="U63:AG63"/>
    <mergeCell ref="AH63:AI63"/>
    <mergeCell ref="A55:AH57"/>
    <mergeCell ref="AI56:AI57"/>
    <mergeCell ref="AJ56:AJ57"/>
    <mergeCell ref="A59:O59"/>
    <mergeCell ref="P59:T60"/>
    <mergeCell ref="U59:AJ60"/>
    <mergeCell ref="A60:F61"/>
    <mergeCell ref="G60:H61"/>
    <mergeCell ref="U78:AA78"/>
    <mergeCell ref="AB78:AG78"/>
    <mergeCell ref="AH78:AI80"/>
    <mergeCell ref="P79:T79"/>
    <mergeCell ref="U79:AA79"/>
    <mergeCell ref="AB79:AG79"/>
    <mergeCell ref="P80:T80"/>
    <mergeCell ref="U80:AA80"/>
    <mergeCell ref="AB80:AG80"/>
    <mergeCell ref="AH72:AI74"/>
    <mergeCell ref="P73:T73"/>
    <mergeCell ref="U73:AA73"/>
    <mergeCell ref="AB73:AG73"/>
    <mergeCell ref="P74:T74"/>
    <mergeCell ref="U74:AA74"/>
    <mergeCell ref="AB74:AG74"/>
    <mergeCell ref="A75:F77"/>
    <mergeCell ref="G75:N77"/>
    <mergeCell ref="P75:T75"/>
    <mergeCell ref="U75:AA75"/>
    <mergeCell ref="AB75:AG75"/>
    <mergeCell ref="AH75:AI77"/>
    <mergeCell ref="P76:T76"/>
    <mergeCell ref="U76:AA76"/>
    <mergeCell ref="AB76:AG76"/>
    <mergeCell ref="P77:T77"/>
    <mergeCell ref="U77:AA77"/>
    <mergeCell ref="AB77:AG77"/>
    <mergeCell ref="AB72:AG72"/>
    <mergeCell ref="A84:F86"/>
    <mergeCell ref="G84:N86"/>
    <mergeCell ref="P84:T84"/>
    <mergeCell ref="U84:AA84"/>
    <mergeCell ref="AB84:AG84"/>
    <mergeCell ref="AH84:AI86"/>
    <mergeCell ref="P85:T85"/>
    <mergeCell ref="U85:AA85"/>
    <mergeCell ref="AB85:AG85"/>
    <mergeCell ref="P86:T86"/>
    <mergeCell ref="U86:AA86"/>
    <mergeCell ref="AB86:AG86"/>
    <mergeCell ref="A81:F83"/>
    <mergeCell ref="G81:N83"/>
    <mergeCell ref="P81:T81"/>
    <mergeCell ref="U81:AA81"/>
    <mergeCell ref="AB81:AG81"/>
    <mergeCell ref="AH81:AI83"/>
    <mergeCell ref="P82:T82"/>
    <mergeCell ref="U82:AA82"/>
    <mergeCell ref="AB82:AG82"/>
    <mergeCell ref="P83:T83"/>
    <mergeCell ref="U83:AA83"/>
    <mergeCell ref="AB83:AG83"/>
    <mergeCell ref="A90:F92"/>
    <mergeCell ref="G90:N92"/>
    <mergeCell ref="P90:T90"/>
    <mergeCell ref="U90:AA90"/>
    <mergeCell ref="AB90:AG90"/>
    <mergeCell ref="AH90:AI92"/>
    <mergeCell ref="P91:T91"/>
    <mergeCell ref="U91:AA91"/>
    <mergeCell ref="AB91:AG91"/>
    <mergeCell ref="P92:T92"/>
    <mergeCell ref="U92:AA92"/>
    <mergeCell ref="AB92:AG92"/>
    <mergeCell ref="A87:F89"/>
    <mergeCell ref="G87:N89"/>
    <mergeCell ref="P87:T87"/>
    <mergeCell ref="U87:AA87"/>
    <mergeCell ref="AB87:AG87"/>
    <mergeCell ref="AH87:AI89"/>
    <mergeCell ref="P88:T88"/>
    <mergeCell ref="U88:AA88"/>
    <mergeCell ref="AB88:AG88"/>
    <mergeCell ref="P89:T89"/>
    <mergeCell ref="U89:AA89"/>
    <mergeCell ref="AB89:AG89"/>
    <mergeCell ref="AH123:AI125"/>
    <mergeCell ref="P124:T124"/>
    <mergeCell ref="U124:AA124"/>
    <mergeCell ref="AB124:AG124"/>
    <mergeCell ref="P125:T125"/>
    <mergeCell ref="AH120:AI122"/>
    <mergeCell ref="P121:T121"/>
    <mergeCell ref="U121:AA121"/>
    <mergeCell ref="AB121:AG121"/>
    <mergeCell ref="P122:T122"/>
    <mergeCell ref="U122:AA122"/>
    <mergeCell ref="AB122:AG122"/>
    <mergeCell ref="U125:AA125"/>
    <mergeCell ref="AB125:AG125"/>
    <mergeCell ref="A93:F95"/>
    <mergeCell ref="G93:N95"/>
    <mergeCell ref="P93:T93"/>
    <mergeCell ref="U93:AA93"/>
    <mergeCell ref="AB93:AG93"/>
    <mergeCell ref="AH93:AI95"/>
    <mergeCell ref="P94:T94"/>
    <mergeCell ref="U94:AA94"/>
    <mergeCell ref="AB94:AG94"/>
    <mergeCell ref="P95:T95"/>
    <mergeCell ref="U95:AA95"/>
    <mergeCell ref="AB95:AG95"/>
    <mergeCell ref="U119:AA119"/>
    <mergeCell ref="U114:AG114"/>
    <mergeCell ref="AH114:AI114"/>
    <mergeCell ref="P112:T113"/>
    <mergeCell ref="U112:AJ113"/>
    <mergeCell ref="I111:O112"/>
    <mergeCell ref="AM8:AN9"/>
    <mergeCell ref="AH141:AI143"/>
    <mergeCell ref="U143:AA143"/>
    <mergeCell ref="AB143:AG143"/>
    <mergeCell ref="A144:F146"/>
    <mergeCell ref="G144:N146"/>
    <mergeCell ref="P144:T144"/>
    <mergeCell ref="U144:AA144"/>
    <mergeCell ref="AB144:AG144"/>
    <mergeCell ref="A141:F143"/>
    <mergeCell ref="G141:N143"/>
    <mergeCell ref="P141:T141"/>
    <mergeCell ref="U141:AA141"/>
    <mergeCell ref="AB141:AG141"/>
    <mergeCell ref="P142:T142"/>
    <mergeCell ref="U142:AA142"/>
    <mergeCell ref="AB142:AG142"/>
    <mergeCell ref="P143:T143"/>
    <mergeCell ref="A96:I96"/>
    <mergeCell ref="J96:L96"/>
    <mergeCell ref="M96:N96"/>
    <mergeCell ref="O96:T96"/>
    <mergeCell ref="U96:AA96"/>
    <mergeCell ref="AH96:AI96"/>
    <mergeCell ref="AH126:AI128"/>
    <mergeCell ref="AH129:AI131"/>
    <mergeCell ref="AH132:AI134"/>
    <mergeCell ref="AI107:AI108"/>
    <mergeCell ref="O115:O116"/>
    <mergeCell ref="P115:T116"/>
    <mergeCell ref="U115:AA116"/>
    <mergeCell ref="AB115:AG116"/>
    <mergeCell ref="A216:G216"/>
    <mergeCell ref="H216:I216"/>
    <mergeCell ref="J216:O216"/>
    <mergeCell ref="P216:T216"/>
    <mergeCell ref="U216:AG216"/>
    <mergeCell ref="AH216:AI216"/>
    <mergeCell ref="A217:F218"/>
    <mergeCell ref="G217:N218"/>
    <mergeCell ref="O217:O218"/>
    <mergeCell ref="P217:T218"/>
    <mergeCell ref="U217:AA218"/>
    <mergeCell ref="AB217:AG218"/>
    <mergeCell ref="AH217:AI218"/>
    <mergeCell ref="A208:AH210"/>
    <mergeCell ref="AI209:AI210"/>
    <mergeCell ref="AJ209:AJ210"/>
    <mergeCell ref="A212:O212"/>
    <mergeCell ref="P212:T213"/>
    <mergeCell ref="U212:AJ213"/>
    <mergeCell ref="A213:F214"/>
    <mergeCell ref="G213:H214"/>
    <mergeCell ref="I213:O214"/>
    <mergeCell ref="P214:T215"/>
    <mergeCell ref="U214:AJ215"/>
    <mergeCell ref="A215:O215"/>
    <mergeCell ref="A222:F224"/>
    <mergeCell ref="G222:N224"/>
    <mergeCell ref="P222:T222"/>
    <mergeCell ref="U222:AA222"/>
    <mergeCell ref="AB222:AG222"/>
    <mergeCell ref="AH222:AI224"/>
    <mergeCell ref="P223:T223"/>
    <mergeCell ref="U223:AA223"/>
    <mergeCell ref="AB223:AG223"/>
    <mergeCell ref="P224:T224"/>
    <mergeCell ref="U224:AA224"/>
    <mergeCell ref="AB224:AG224"/>
    <mergeCell ref="AJ217:AJ218"/>
    <mergeCell ref="A219:F221"/>
    <mergeCell ref="G219:N221"/>
    <mergeCell ref="P219:T219"/>
    <mergeCell ref="U219:AA219"/>
    <mergeCell ref="AB219:AG219"/>
    <mergeCell ref="AH219:AI221"/>
    <mergeCell ref="P220:T220"/>
    <mergeCell ref="U220:AA220"/>
    <mergeCell ref="AB220:AG220"/>
    <mergeCell ref="P221:T221"/>
    <mergeCell ref="U221:AA221"/>
    <mergeCell ref="AB221:AG221"/>
    <mergeCell ref="A228:F230"/>
    <mergeCell ref="G228:N230"/>
    <mergeCell ref="P228:T228"/>
    <mergeCell ref="U228:AA228"/>
    <mergeCell ref="AB228:AG228"/>
    <mergeCell ref="AH228:AI230"/>
    <mergeCell ref="P229:T229"/>
    <mergeCell ref="U229:AA229"/>
    <mergeCell ref="AB229:AG229"/>
    <mergeCell ref="P230:T230"/>
    <mergeCell ref="U230:AA230"/>
    <mergeCell ref="AB230:AG230"/>
    <mergeCell ref="A225:F227"/>
    <mergeCell ref="G225:N227"/>
    <mergeCell ref="P225:T225"/>
    <mergeCell ref="U225:AA225"/>
    <mergeCell ref="AB225:AG225"/>
    <mergeCell ref="AH225:AI227"/>
    <mergeCell ref="P226:T226"/>
    <mergeCell ref="U226:AA226"/>
    <mergeCell ref="AB226:AG226"/>
    <mergeCell ref="P227:T227"/>
    <mergeCell ref="U227:AA227"/>
    <mergeCell ref="AB227:AG227"/>
    <mergeCell ref="A234:F236"/>
    <mergeCell ref="G234:N236"/>
    <mergeCell ref="P234:T234"/>
    <mergeCell ref="U234:AA234"/>
    <mergeCell ref="AB234:AG234"/>
    <mergeCell ref="AH234:AI236"/>
    <mergeCell ref="P235:T235"/>
    <mergeCell ref="U235:AA235"/>
    <mergeCell ref="AB235:AG235"/>
    <mergeCell ref="P236:T236"/>
    <mergeCell ref="U236:AA236"/>
    <mergeCell ref="AB236:AG236"/>
    <mergeCell ref="A231:F233"/>
    <mergeCell ref="G231:N233"/>
    <mergeCell ref="P231:T231"/>
    <mergeCell ref="U231:AA231"/>
    <mergeCell ref="AB231:AG231"/>
    <mergeCell ref="AH231:AI233"/>
    <mergeCell ref="P232:T232"/>
    <mergeCell ref="U232:AA232"/>
    <mergeCell ref="AB232:AG232"/>
    <mergeCell ref="P233:T233"/>
    <mergeCell ref="U233:AA233"/>
    <mergeCell ref="AB233:AG233"/>
    <mergeCell ref="U240:AA240"/>
    <mergeCell ref="AB240:AG240"/>
    <mergeCell ref="AH240:AI242"/>
    <mergeCell ref="P241:T241"/>
    <mergeCell ref="U241:AA241"/>
    <mergeCell ref="AB241:AG241"/>
    <mergeCell ref="P242:T242"/>
    <mergeCell ref="U242:AA242"/>
    <mergeCell ref="AB242:AG242"/>
    <mergeCell ref="A237:F239"/>
    <mergeCell ref="G237:N239"/>
    <mergeCell ref="P237:T237"/>
    <mergeCell ref="U237:AA237"/>
    <mergeCell ref="AB237:AG237"/>
    <mergeCell ref="AH237:AI239"/>
    <mergeCell ref="P238:T238"/>
    <mergeCell ref="U238:AA238"/>
    <mergeCell ref="AB238:AG238"/>
    <mergeCell ref="P239:T239"/>
    <mergeCell ref="U239:AA239"/>
    <mergeCell ref="AB239:AG239"/>
    <mergeCell ref="A157:AH159"/>
    <mergeCell ref="AI158:AI159"/>
    <mergeCell ref="AJ158:AJ159"/>
    <mergeCell ref="A161:O161"/>
    <mergeCell ref="P161:T162"/>
    <mergeCell ref="U161:AJ162"/>
    <mergeCell ref="A162:F163"/>
    <mergeCell ref="G162:H163"/>
    <mergeCell ref="I162:O163"/>
    <mergeCell ref="P163:T164"/>
    <mergeCell ref="U163:AJ164"/>
    <mergeCell ref="A164:O164"/>
    <mergeCell ref="A165:G165"/>
    <mergeCell ref="H165:I165"/>
    <mergeCell ref="J165:O165"/>
    <mergeCell ref="P165:T165"/>
    <mergeCell ref="U165:AG165"/>
    <mergeCell ref="AH165:AI165"/>
    <mergeCell ref="AJ166:AJ167"/>
    <mergeCell ref="A168:F170"/>
    <mergeCell ref="G168:N170"/>
    <mergeCell ref="P168:T168"/>
    <mergeCell ref="U168:AA168"/>
    <mergeCell ref="AB168:AG168"/>
    <mergeCell ref="AH168:AI170"/>
    <mergeCell ref="P169:T169"/>
    <mergeCell ref="U169:AA169"/>
    <mergeCell ref="AB169:AG169"/>
    <mergeCell ref="P170:T170"/>
    <mergeCell ref="U170:AA170"/>
    <mergeCell ref="AB170:AG170"/>
    <mergeCell ref="A249:I249"/>
    <mergeCell ref="J249:L249"/>
    <mergeCell ref="M249:N249"/>
    <mergeCell ref="O249:T249"/>
    <mergeCell ref="U249:AA249"/>
    <mergeCell ref="AH249:AI249"/>
    <mergeCell ref="A246:F248"/>
    <mergeCell ref="G246:N248"/>
    <mergeCell ref="P246:T246"/>
    <mergeCell ref="U246:AA246"/>
    <mergeCell ref="AB246:AG246"/>
    <mergeCell ref="AH246:AI248"/>
    <mergeCell ref="P247:T247"/>
    <mergeCell ref="U247:AA247"/>
    <mergeCell ref="AB247:AG247"/>
    <mergeCell ref="P248:T248"/>
    <mergeCell ref="U248:AA248"/>
    <mergeCell ref="AB248:AG248"/>
    <mergeCell ref="A243:F245"/>
    <mergeCell ref="A171:F173"/>
    <mergeCell ref="G171:N173"/>
    <mergeCell ref="P171:T171"/>
    <mergeCell ref="U171:AA171"/>
    <mergeCell ref="AB171:AG171"/>
    <mergeCell ref="AH171:AI173"/>
    <mergeCell ref="P172:T172"/>
    <mergeCell ref="U172:AA172"/>
    <mergeCell ref="AB172:AG172"/>
    <mergeCell ref="P173:T173"/>
    <mergeCell ref="U173:AA173"/>
    <mergeCell ref="AB173:AG173"/>
    <mergeCell ref="A166:F167"/>
    <mergeCell ref="G166:N167"/>
    <mergeCell ref="O166:O167"/>
    <mergeCell ref="P166:T167"/>
    <mergeCell ref="U166:AA167"/>
    <mergeCell ref="AB166:AG167"/>
    <mergeCell ref="AH166:AI167"/>
    <mergeCell ref="A177:F179"/>
    <mergeCell ref="G177:N179"/>
    <mergeCell ref="P177:T177"/>
    <mergeCell ref="U177:AA177"/>
    <mergeCell ref="AB177:AG177"/>
    <mergeCell ref="AH177:AI179"/>
    <mergeCell ref="P178:T178"/>
    <mergeCell ref="U178:AA178"/>
    <mergeCell ref="AB178:AG178"/>
    <mergeCell ref="P179:T179"/>
    <mergeCell ref="U179:AA179"/>
    <mergeCell ref="AB179:AG179"/>
    <mergeCell ref="A174:F176"/>
    <mergeCell ref="G174:N176"/>
    <mergeCell ref="P174:T174"/>
    <mergeCell ref="U174:AA174"/>
    <mergeCell ref="AB174:AG174"/>
    <mergeCell ref="AH174:AI176"/>
    <mergeCell ref="P175:T175"/>
    <mergeCell ref="U175:AA175"/>
    <mergeCell ref="AB175:AG175"/>
    <mergeCell ref="P176:T176"/>
    <mergeCell ref="U176:AA176"/>
    <mergeCell ref="AB176:AG176"/>
    <mergeCell ref="A183:F185"/>
    <mergeCell ref="G183:N185"/>
    <mergeCell ref="P183:T183"/>
    <mergeCell ref="U183:AA183"/>
    <mergeCell ref="AB183:AG183"/>
    <mergeCell ref="AH183:AI185"/>
    <mergeCell ref="P184:T184"/>
    <mergeCell ref="U184:AA184"/>
    <mergeCell ref="AB184:AG184"/>
    <mergeCell ref="P185:T185"/>
    <mergeCell ref="U185:AA185"/>
    <mergeCell ref="AB185:AG185"/>
    <mergeCell ref="A180:F182"/>
    <mergeCell ref="G180:N182"/>
    <mergeCell ref="P180:T180"/>
    <mergeCell ref="U180:AA180"/>
    <mergeCell ref="AB180:AG180"/>
    <mergeCell ref="AH180:AI182"/>
    <mergeCell ref="P181:T181"/>
    <mergeCell ref="U181:AA181"/>
    <mergeCell ref="AB181:AG181"/>
    <mergeCell ref="P182:T182"/>
    <mergeCell ref="U182:AA182"/>
    <mergeCell ref="AB182:AG182"/>
    <mergeCell ref="A189:F191"/>
    <mergeCell ref="G189:N191"/>
    <mergeCell ref="P189:T189"/>
    <mergeCell ref="U189:AA189"/>
    <mergeCell ref="AB189:AG189"/>
    <mergeCell ref="AH189:AI191"/>
    <mergeCell ref="P190:T190"/>
    <mergeCell ref="U190:AA190"/>
    <mergeCell ref="AB190:AG190"/>
    <mergeCell ref="P191:T191"/>
    <mergeCell ref="U191:AA191"/>
    <mergeCell ref="AB191:AG191"/>
    <mergeCell ref="A186:F188"/>
    <mergeCell ref="G186:N188"/>
    <mergeCell ref="P186:T186"/>
    <mergeCell ref="U186:AA186"/>
    <mergeCell ref="AB186:AG186"/>
    <mergeCell ref="AH186:AI188"/>
    <mergeCell ref="P187:T187"/>
    <mergeCell ref="U187:AA187"/>
    <mergeCell ref="AB187:AG187"/>
    <mergeCell ref="P188:T188"/>
    <mergeCell ref="U188:AA188"/>
    <mergeCell ref="AB188:AG188"/>
    <mergeCell ref="A195:F197"/>
    <mergeCell ref="G195:N197"/>
    <mergeCell ref="P195:T195"/>
    <mergeCell ref="U195:AA195"/>
    <mergeCell ref="AB195:AG195"/>
    <mergeCell ref="AH195:AI197"/>
    <mergeCell ref="P196:T196"/>
    <mergeCell ref="U196:AA196"/>
    <mergeCell ref="AB196:AG196"/>
    <mergeCell ref="P197:T197"/>
    <mergeCell ref="U197:AA197"/>
    <mergeCell ref="AB197:AG197"/>
    <mergeCell ref="A192:F194"/>
    <mergeCell ref="G192:N194"/>
    <mergeCell ref="P192:T192"/>
    <mergeCell ref="U192:AA192"/>
    <mergeCell ref="AB192:AG192"/>
    <mergeCell ref="AH192:AI194"/>
    <mergeCell ref="P193:T193"/>
    <mergeCell ref="U193:AA193"/>
    <mergeCell ref="AB193:AG193"/>
    <mergeCell ref="P194:T194"/>
    <mergeCell ref="U194:AA194"/>
    <mergeCell ref="AB194:AG194"/>
    <mergeCell ref="A263:O263"/>
    <mergeCell ref="P263:T264"/>
    <mergeCell ref="U263:AJ264"/>
    <mergeCell ref="A264:F265"/>
    <mergeCell ref="G264:H265"/>
    <mergeCell ref="I264:O265"/>
    <mergeCell ref="P265:T266"/>
    <mergeCell ref="U265:AJ266"/>
    <mergeCell ref="A266:O266"/>
    <mergeCell ref="A198:I198"/>
    <mergeCell ref="J198:L198"/>
    <mergeCell ref="M198:N198"/>
    <mergeCell ref="O198:T198"/>
    <mergeCell ref="U198:AA198"/>
    <mergeCell ref="AH198:AI198"/>
    <mergeCell ref="A259:AH261"/>
    <mergeCell ref="AI260:AI261"/>
    <mergeCell ref="AJ260:AJ261"/>
    <mergeCell ref="G243:N245"/>
    <mergeCell ref="P243:T243"/>
    <mergeCell ref="U243:AA243"/>
    <mergeCell ref="AB243:AG243"/>
    <mergeCell ref="AH243:AI245"/>
    <mergeCell ref="P244:T244"/>
    <mergeCell ref="U244:AA244"/>
    <mergeCell ref="AB244:AG244"/>
    <mergeCell ref="P245:T245"/>
    <mergeCell ref="U245:AA245"/>
    <mergeCell ref="AB245:AG245"/>
    <mergeCell ref="A240:F242"/>
    <mergeCell ref="G240:N242"/>
    <mergeCell ref="P240:T240"/>
    <mergeCell ref="AJ268:AJ269"/>
    <mergeCell ref="A270:F272"/>
    <mergeCell ref="G270:N272"/>
    <mergeCell ref="P270:T270"/>
    <mergeCell ref="U270:AA270"/>
    <mergeCell ref="AB270:AG270"/>
    <mergeCell ref="AH270:AI272"/>
    <mergeCell ref="P271:T271"/>
    <mergeCell ref="U271:AA271"/>
    <mergeCell ref="AB271:AG271"/>
    <mergeCell ref="P272:T272"/>
    <mergeCell ref="U272:AA272"/>
    <mergeCell ref="AB272:AG272"/>
    <mergeCell ref="A267:G267"/>
    <mergeCell ref="H267:I267"/>
    <mergeCell ref="J267:O267"/>
    <mergeCell ref="P267:T267"/>
    <mergeCell ref="U267:AG267"/>
    <mergeCell ref="AH267:AI267"/>
    <mergeCell ref="A268:F269"/>
    <mergeCell ref="G268:N269"/>
    <mergeCell ref="O268:O269"/>
    <mergeCell ref="P268:T269"/>
    <mergeCell ref="U268:AA269"/>
    <mergeCell ref="AB268:AG269"/>
    <mergeCell ref="AH268:AI269"/>
    <mergeCell ref="A276:F278"/>
    <mergeCell ref="G276:N278"/>
    <mergeCell ref="P276:T276"/>
    <mergeCell ref="U276:AA276"/>
    <mergeCell ref="AB276:AG276"/>
    <mergeCell ref="AH276:AI278"/>
    <mergeCell ref="P277:T277"/>
    <mergeCell ref="U277:AA277"/>
    <mergeCell ref="AB277:AG277"/>
    <mergeCell ref="P278:T278"/>
    <mergeCell ref="U278:AA278"/>
    <mergeCell ref="AB278:AG278"/>
    <mergeCell ref="A273:F275"/>
    <mergeCell ref="G273:N275"/>
    <mergeCell ref="P273:T273"/>
    <mergeCell ref="U273:AA273"/>
    <mergeCell ref="AB273:AG273"/>
    <mergeCell ref="AH273:AI275"/>
    <mergeCell ref="P274:T274"/>
    <mergeCell ref="U274:AA274"/>
    <mergeCell ref="AB274:AG274"/>
    <mergeCell ref="P275:T275"/>
    <mergeCell ref="U275:AA275"/>
    <mergeCell ref="AB275:AG275"/>
    <mergeCell ref="A282:F284"/>
    <mergeCell ref="G282:N284"/>
    <mergeCell ref="P282:T282"/>
    <mergeCell ref="U282:AA282"/>
    <mergeCell ref="AB282:AG282"/>
    <mergeCell ref="AH282:AI284"/>
    <mergeCell ref="P283:T283"/>
    <mergeCell ref="U283:AA283"/>
    <mergeCell ref="AB283:AG283"/>
    <mergeCell ref="P284:T284"/>
    <mergeCell ref="U284:AA284"/>
    <mergeCell ref="AB284:AG284"/>
    <mergeCell ref="A279:F281"/>
    <mergeCell ref="G279:N281"/>
    <mergeCell ref="P279:T279"/>
    <mergeCell ref="U279:AA279"/>
    <mergeCell ref="AB279:AG279"/>
    <mergeCell ref="AH279:AI281"/>
    <mergeCell ref="P280:T280"/>
    <mergeCell ref="U280:AA280"/>
    <mergeCell ref="AB280:AG280"/>
    <mergeCell ref="P281:T281"/>
    <mergeCell ref="U281:AA281"/>
    <mergeCell ref="AB281:AG281"/>
    <mergeCell ref="A288:F290"/>
    <mergeCell ref="G288:N290"/>
    <mergeCell ref="P288:T288"/>
    <mergeCell ref="U288:AA288"/>
    <mergeCell ref="AB288:AG288"/>
    <mergeCell ref="AH288:AI290"/>
    <mergeCell ref="P289:T289"/>
    <mergeCell ref="U289:AA289"/>
    <mergeCell ref="AB289:AG289"/>
    <mergeCell ref="P290:T290"/>
    <mergeCell ref="U290:AA290"/>
    <mergeCell ref="AB290:AG290"/>
    <mergeCell ref="A285:F287"/>
    <mergeCell ref="G285:N287"/>
    <mergeCell ref="P285:T285"/>
    <mergeCell ref="U285:AA285"/>
    <mergeCell ref="AB285:AG285"/>
    <mergeCell ref="AH285:AI287"/>
    <mergeCell ref="P286:T286"/>
    <mergeCell ref="U286:AA286"/>
    <mergeCell ref="AB286:AG286"/>
    <mergeCell ref="P287:T287"/>
    <mergeCell ref="U287:AA287"/>
    <mergeCell ref="AB287:AG287"/>
    <mergeCell ref="A294:F296"/>
    <mergeCell ref="G294:N296"/>
    <mergeCell ref="P294:T294"/>
    <mergeCell ref="U294:AA294"/>
    <mergeCell ref="AB294:AG294"/>
    <mergeCell ref="AH294:AI296"/>
    <mergeCell ref="P295:T295"/>
    <mergeCell ref="U295:AA295"/>
    <mergeCell ref="AB295:AG295"/>
    <mergeCell ref="P296:T296"/>
    <mergeCell ref="U296:AA296"/>
    <mergeCell ref="AB296:AG296"/>
    <mergeCell ref="A291:F293"/>
    <mergeCell ref="G291:N293"/>
    <mergeCell ref="P291:T291"/>
    <mergeCell ref="U291:AA291"/>
    <mergeCell ref="AB291:AG291"/>
    <mergeCell ref="AH291:AI293"/>
    <mergeCell ref="P292:T292"/>
    <mergeCell ref="U292:AA292"/>
    <mergeCell ref="AB292:AG292"/>
    <mergeCell ref="P293:T293"/>
    <mergeCell ref="U293:AA293"/>
    <mergeCell ref="AB293:AG293"/>
    <mergeCell ref="A300:I300"/>
    <mergeCell ref="J300:L300"/>
    <mergeCell ref="M300:N300"/>
    <mergeCell ref="O300:T300"/>
    <mergeCell ref="U300:AA300"/>
    <mergeCell ref="AH300:AI300"/>
    <mergeCell ref="A310:AH312"/>
    <mergeCell ref="AI311:AI312"/>
    <mergeCell ref="AJ311:AJ312"/>
    <mergeCell ref="A297:F299"/>
    <mergeCell ref="G297:N299"/>
    <mergeCell ref="P297:T297"/>
    <mergeCell ref="U297:AA297"/>
    <mergeCell ref="AB297:AG297"/>
    <mergeCell ref="AH297:AI299"/>
    <mergeCell ref="P298:T298"/>
    <mergeCell ref="U298:AA298"/>
    <mergeCell ref="AB298:AG298"/>
    <mergeCell ref="P299:T299"/>
    <mergeCell ref="U299:AA299"/>
    <mergeCell ref="AB299:AG299"/>
    <mergeCell ref="A318:G318"/>
    <mergeCell ref="H318:I318"/>
    <mergeCell ref="J318:O318"/>
    <mergeCell ref="P318:T318"/>
    <mergeCell ref="U318:AG318"/>
    <mergeCell ref="AH318:AI318"/>
    <mergeCell ref="A319:F320"/>
    <mergeCell ref="G319:N320"/>
    <mergeCell ref="O319:O320"/>
    <mergeCell ref="P319:T320"/>
    <mergeCell ref="U319:AA320"/>
    <mergeCell ref="AB319:AG320"/>
    <mergeCell ref="AH319:AI320"/>
    <mergeCell ref="A314:O314"/>
    <mergeCell ref="P314:T315"/>
    <mergeCell ref="U314:AJ315"/>
    <mergeCell ref="A315:F316"/>
    <mergeCell ref="G315:H316"/>
    <mergeCell ref="I315:O316"/>
    <mergeCell ref="P316:T317"/>
    <mergeCell ref="U316:AJ317"/>
    <mergeCell ref="A317:O317"/>
    <mergeCell ref="A324:F326"/>
    <mergeCell ref="G324:N326"/>
    <mergeCell ref="P324:T324"/>
    <mergeCell ref="U324:AA324"/>
    <mergeCell ref="AB324:AG324"/>
    <mergeCell ref="AH324:AI326"/>
    <mergeCell ref="P325:T325"/>
    <mergeCell ref="U325:AA325"/>
    <mergeCell ref="AB325:AG325"/>
    <mergeCell ref="P326:T326"/>
    <mergeCell ref="U326:AA326"/>
    <mergeCell ref="AB326:AG326"/>
    <mergeCell ref="AJ319:AJ320"/>
    <mergeCell ref="A321:F323"/>
    <mergeCell ref="G321:N323"/>
    <mergeCell ref="P321:T321"/>
    <mergeCell ref="U321:AA321"/>
    <mergeCell ref="AB321:AG321"/>
    <mergeCell ref="AH321:AI323"/>
    <mergeCell ref="P322:T322"/>
    <mergeCell ref="U322:AA322"/>
    <mergeCell ref="AB322:AG322"/>
    <mergeCell ref="P323:T323"/>
    <mergeCell ref="U323:AA323"/>
    <mergeCell ref="AB323:AG323"/>
    <mergeCell ref="A330:F332"/>
    <mergeCell ref="G330:N332"/>
    <mergeCell ref="P330:T330"/>
    <mergeCell ref="U330:AA330"/>
    <mergeCell ref="AB330:AG330"/>
    <mergeCell ref="AH330:AI332"/>
    <mergeCell ref="P331:T331"/>
    <mergeCell ref="U331:AA331"/>
    <mergeCell ref="AB331:AG331"/>
    <mergeCell ref="P332:T332"/>
    <mergeCell ref="U332:AA332"/>
    <mergeCell ref="AB332:AG332"/>
    <mergeCell ref="A327:F329"/>
    <mergeCell ref="G327:N329"/>
    <mergeCell ref="P327:T327"/>
    <mergeCell ref="U327:AA327"/>
    <mergeCell ref="AB327:AG327"/>
    <mergeCell ref="AH327:AI329"/>
    <mergeCell ref="P328:T328"/>
    <mergeCell ref="U328:AA328"/>
    <mergeCell ref="AB328:AG328"/>
    <mergeCell ref="P329:T329"/>
    <mergeCell ref="U329:AA329"/>
    <mergeCell ref="AB329:AG329"/>
    <mergeCell ref="A336:F338"/>
    <mergeCell ref="G336:N338"/>
    <mergeCell ref="P336:T336"/>
    <mergeCell ref="U336:AA336"/>
    <mergeCell ref="AB336:AG336"/>
    <mergeCell ref="AH336:AI338"/>
    <mergeCell ref="P337:T337"/>
    <mergeCell ref="U337:AA337"/>
    <mergeCell ref="AB337:AG337"/>
    <mergeCell ref="P338:T338"/>
    <mergeCell ref="U338:AA338"/>
    <mergeCell ref="AB338:AG338"/>
    <mergeCell ref="A333:F335"/>
    <mergeCell ref="G333:N335"/>
    <mergeCell ref="P333:T333"/>
    <mergeCell ref="U333:AA333"/>
    <mergeCell ref="AB333:AG333"/>
    <mergeCell ref="AH333:AI335"/>
    <mergeCell ref="P334:T334"/>
    <mergeCell ref="U334:AA334"/>
    <mergeCell ref="AB334:AG334"/>
    <mergeCell ref="P335:T335"/>
    <mergeCell ref="U335:AA335"/>
    <mergeCell ref="AB335:AG335"/>
    <mergeCell ref="A342:F344"/>
    <mergeCell ref="G342:N344"/>
    <mergeCell ref="P342:T342"/>
    <mergeCell ref="U342:AA342"/>
    <mergeCell ref="AB342:AG342"/>
    <mergeCell ref="AH342:AI344"/>
    <mergeCell ref="P343:T343"/>
    <mergeCell ref="U343:AA343"/>
    <mergeCell ref="AB343:AG343"/>
    <mergeCell ref="P344:T344"/>
    <mergeCell ref="U344:AA344"/>
    <mergeCell ref="AB344:AG344"/>
    <mergeCell ref="A339:F341"/>
    <mergeCell ref="G339:N341"/>
    <mergeCell ref="P339:T339"/>
    <mergeCell ref="U339:AA339"/>
    <mergeCell ref="AB339:AG339"/>
    <mergeCell ref="AH339:AI341"/>
    <mergeCell ref="P340:T340"/>
    <mergeCell ref="U340:AA340"/>
    <mergeCell ref="AB340:AG340"/>
    <mergeCell ref="P341:T341"/>
    <mergeCell ref="U341:AA341"/>
    <mergeCell ref="AB341:AG341"/>
    <mergeCell ref="A348:F350"/>
    <mergeCell ref="G348:N350"/>
    <mergeCell ref="P348:T348"/>
    <mergeCell ref="U348:AA348"/>
    <mergeCell ref="AB348:AG348"/>
    <mergeCell ref="AH348:AI350"/>
    <mergeCell ref="P349:T349"/>
    <mergeCell ref="U349:AA349"/>
    <mergeCell ref="AB349:AG349"/>
    <mergeCell ref="P350:T350"/>
    <mergeCell ref="U350:AA350"/>
    <mergeCell ref="AB350:AG350"/>
    <mergeCell ref="A345:F347"/>
    <mergeCell ref="G345:N347"/>
    <mergeCell ref="P345:T345"/>
    <mergeCell ref="U345:AA345"/>
    <mergeCell ref="AB345:AG345"/>
    <mergeCell ref="AH345:AI347"/>
    <mergeCell ref="P346:T346"/>
    <mergeCell ref="U346:AA346"/>
    <mergeCell ref="AB346:AG346"/>
    <mergeCell ref="P347:T347"/>
    <mergeCell ref="U347:AA347"/>
    <mergeCell ref="AB347:AG347"/>
    <mergeCell ref="A365:O365"/>
    <mergeCell ref="P365:T366"/>
    <mergeCell ref="U365:AJ366"/>
    <mergeCell ref="A366:F367"/>
    <mergeCell ref="G366:H367"/>
    <mergeCell ref="I366:O367"/>
    <mergeCell ref="P367:T368"/>
    <mergeCell ref="U367:AJ368"/>
    <mergeCell ref="A368:O368"/>
    <mergeCell ref="A351:I351"/>
    <mergeCell ref="J351:L351"/>
    <mergeCell ref="M351:N351"/>
    <mergeCell ref="O351:T351"/>
    <mergeCell ref="U351:AA351"/>
    <mergeCell ref="AH351:AI351"/>
    <mergeCell ref="A361:AH363"/>
    <mergeCell ref="AI362:AI363"/>
    <mergeCell ref="AJ362:AJ363"/>
    <mergeCell ref="AJ370:AJ371"/>
    <mergeCell ref="A372:F374"/>
    <mergeCell ref="G372:N374"/>
    <mergeCell ref="P372:T372"/>
    <mergeCell ref="U372:AA372"/>
    <mergeCell ref="AB372:AG372"/>
    <mergeCell ref="AH372:AI374"/>
    <mergeCell ref="P373:T373"/>
    <mergeCell ref="U373:AA373"/>
    <mergeCell ref="AB373:AG373"/>
    <mergeCell ref="P374:T374"/>
    <mergeCell ref="U374:AA374"/>
    <mergeCell ref="AB374:AG374"/>
    <mergeCell ref="A369:G369"/>
    <mergeCell ref="H369:I369"/>
    <mergeCell ref="J369:O369"/>
    <mergeCell ref="P369:T369"/>
    <mergeCell ref="U369:AG369"/>
    <mergeCell ref="AH369:AI369"/>
    <mergeCell ref="A370:F371"/>
    <mergeCell ref="G370:N371"/>
    <mergeCell ref="O370:O371"/>
    <mergeCell ref="P370:T371"/>
    <mergeCell ref="U370:AA371"/>
    <mergeCell ref="AB370:AG371"/>
    <mergeCell ref="AH370:AI371"/>
    <mergeCell ref="A378:F380"/>
    <mergeCell ref="G378:N380"/>
    <mergeCell ref="P378:T378"/>
    <mergeCell ref="U378:AA378"/>
    <mergeCell ref="AB378:AG378"/>
    <mergeCell ref="AH378:AI380"/>
    <mergeCell ref="P379:T379"/>
    <mergeCell ref="U379:AA379"/>
    <mergeCell ref="AB379:AG379"/>
    <mergeCell ref="P380:T380"/>
    <mergeCell ref="U380:AA380"/>
    <mergeCell ref="AB380:AG380"/>
    <mergeCell ref="A375:F377"/>
    <mergeCell ref="G375:N377"/>
    <mergeCell ref="P375:T375"/>
    <mergeCell ref="U375:AA375"/>
    <mergeCell ref="AB375:AG375"/>
    <mergeCell ref="AH375:AI377"/>
    <mergeCell ref="P376:T376"/>
    <mergeCell ref="U376:AA376"/>
    <mergeCell ref="AB376:AG376"/>
    <mergeCell ref="P377:T377"/>
    <mergeCell ref="U377:AA377"/>
    <mergeCell ref="AB377:AG377"/>
    <mergeCell ref="A384:F386"/>
    <mergeCell ref="G384:N386"/>
    <mergeCell ref="P384:T384"/>
    <mergeCell ref="U384:AA384"/>
    <mergeCell ref="AB384:AG384"/>
    <mergeCell ref="AH384:AI386"/>
    <mergeCell ref="P385:T385"/>
    <mergeCell ref="U385:AA385"/>
    <mergeCell ref="AB385:AG385"/>
    <mergeCell ref="P386:T386"/>
    <mergeCell ref="U386:AA386"/>
    <mergeCell ref="AB386:AG386"/>
    <mergeCell ref="A381:F383"/>
    <mergeCell ref="G381:N383"/>
    <mergeCell ref="P381:T381"/>
    <mergeCell ref="U381:AA381"/>
    <mergeCell ref="AB381:AG381"/>
    <mergeCell ref="AH381:AI383"/>
    <mergeCell ref="P382:T382"/>
    <mergeCell ref="U382:AA382"/>
    <mergeCell ref="AB382:AG382"/>
    <mergeCell ref="P383:T383"/>
    <mergeCell ref="U383:AA383"/>
    <mergeCell ref="AB383:AG383"/>
    <mergeCell ref="A390:F392"/>
    <mergeCell ref="G390:N392"/>
    <mergeCell ref="P390:T390"/>
    <mergeCell ref="U390:AA390"/>
    <mergeCell ref="AB390:AG390"/>
    <mergeCell ref="AH390:AI392"/>
    <mergeCell ref="P391:T391"/>
    <mergeCell ref="U391:AA391"/>
    <mergeCell ref="AB391:AG391"/>
    <mergeCell ref="P392:T392"/>
    <mergeCell ref="U392:AA392"/>
    <mergeCell ref="AB392:AG392"/>
    <mergeCell ref="A387:F389"/>
    <mergeCell ref="G387:N389"/>
    <mergeCell ref="P387:T387"/>
    <mergeCell ref="U387:AA387"/>
    <mergeCell ref="AB387:AG387"/>
    <mergeCell ref="AH387:AI389"/>
    <mergeCell ref="P388:T388"/>
    <mergeCell ref="U388:AA388"/>
    <mergeCell ref="AB388:AG388"/>
    <mergeCell ref="P389:T389"/>
    <mergeCell ref="U389:AA389"/>
    <mergeCell ref="AB389:AG389"/>
    <mergeCell ref="A396:F398"/>
    <mergeCell ref="G396:N398"/>
    <mergeCell ref="P396:T396"/>
    <mergeCell ref="U396:AA396"/>
    <mergeCell ref="AB396:AG396"/>
    <mergeCell ref="AH396:AI398"/>
    <mergeCell ref="P397:T397"/>
    <mergeCell ref="U397:AA397"/>
    <mergeCell ref="AB397:AG397"/>
    <mergeCell ref="P398:T398"/>
    <mergeCell ref="U398:AA398"/>
    <mergeCell ref="AB398:AG398"/>
    <mergeCell ref="A393:F395"/>
    <mergeCell ref="G393:N395"/>
    <mergeCell ref="P393:T393"/>
    <mergeCell ref="U393:AA393"/>
    <mergeCell ref="AB393:AG393"/>
    <mergeCell ref="AH393:AI395"/>
    <mergeCell ref="P394:T394"/>
    <mergeCell ref="U394:AA394"/>
    <mergeCell ref="AB394:AG394"/>
    <mergeCell ref="P395:T395"/>
    <mergeCell ref="U395:AA395"/>
    <mergeCell ref="AB395:AG395"/>
    <mergeCell ref="A402:I402"/>
    <mergeCell ref="J402:L402"/>
    <mergeCell ref="M402:N402"/>
    <mergeCell ref="O402:T402"/>
    <mergeCell ref="U402:AA402"/>
    <mergeCell ref="AH402:AI402"/>
    <mergeCell ref="A412:AH414"/>
    <mergeCell ref="AI413:AI414"/>
    <mergeCell ref="AJ413:AJ414"/>
    <mergeCell ref="A399:F401"/>
    <mergeCell ref="G399:N401"/>
    <mergeCell ref="P399:T399"/>
    <mergeCell ref="U399:AA399"/>
    <mergeCell ref="AB399:AG399"/>
    <mergeCell ref="AH399:AI401"/>
    <mergeCell ref="P400:T400"/>
    <mergeCell ref="U400:AA400"/>
    <mergeCell ref="AB400:AG400"/>
    <mergeCell ref="P401:T401"/>
    <mergeCell ref="U401:AA401"/>
    <mergeCell ref="AB401:AG401"/>
    <mergeCell ref="A420:G420"/>
    <mergeCell ref="H420:I420"/>
    <mergeCell ref="J420:O420"/>
    <mergeCell ref="P420:T420"/>
    <mergeCell ref="U420:AG420"/>
    <mergeCell ref="AH420:AI420"/>
    <mergeCell ref="A421:F422"/>
    <mergeCell ref="G421:N422"/>
    <mergeCell ref="O421:O422"/>
    <mergeCell ref="P421:T422"/>
    <mergeCell ref="U421:AA422"/>
    <mergeCell ref="AB421:AG422"/>
    <mergeCell ref="AH421:AI422"/>
    <mergeCell ref="A416:O416"/>
    <mergeCell ref="P416:T417"/>
    <mergeCell ref="U416:AJ417"/>
    <mergeCell ref="A417:F418"/>
    <mergeCell ref="G417:H418"/>
    <mergeCell ref="I417:O418"/>
    <mergeCell ref="P418:T419"/>
    <mergeCell ref="U418:AJ419"/>
    <mergeCell ref="A419:O419"/>
    <mergeCell ref="A426:F428"/>
    <mergeCell ref="G426:N428"/>
    <mergeCell ref="P426:T426"/>
    <mergeCell ref="U426:AA426"/>
    <mergeCell ref="AB426:AG426"/>
    <mergeCell ref="AH426:AI428"/>
    <mergeCell ref="P427:T427"/>
    <mergeCell ref="U427:AA427"/>
    <mergeCell ref="AB427:AG427"/>
    <mergeCell ref="P428:T428"/>
    <mergeCell ref="U428:AA428"/>
    <mergeCell ref="AB428:AG428"/>
    <mergeCell ref="AJ421:AJ422"/>
    <mergeCell ref="A423:F425"/>
    <mergeCell ref="G423:N425"/>
    <mergeCell ref="P423:T423"/>
    <mergeCell ref="U423:AA423"/>
    <mergeCell ref="AB423:AG423"/>
    <mergeCell ref="AH423:AI425"/>
    <mergeCell ref="P424:T424"/>
    <mergeCell ref="U424:AA424"/>
    <mergeCell ref="AB424:AG424"/>
    <mergeCell ref="P425:T425"/>
    <mergeCell ref="U425:AA425"/>
    <mergeCell ref="AB425:AG425"/>
    <mergeCell ref="A432:F434"/>
    <mergeCell ref="G432:N434"/>
    <mergeCell ref="P432:T432"/>
    <mergeCell ref="U432:AA432"/>
    <mergeCell ref="AB432:AG432"/>
    <mergeCell ref="AH432:AI434"/>
    <mergeCell ref="P433:T433"/>
    <mergeCell ref="U433:AA433"/>
    <mergeCell ref="AB433:AG433"/>
    <mergeCell ref="P434:T434"/>
    <mergeCell ref="U434:AA434"/>
    <mergeCell ref="AB434:AG434"/>
    <mergeCell ref="A429:F431"/>
    <mergeCell ref="G429:N431"/>
    <mergeCell ref="P429:T429"/>
    <mergeCell ref="U429:AA429"/>
    <mergeCell ref="AB429:AG429"/>
    <mergeCell ref="AH429:AI431"/>
    <mergeCell ref="P430:T430"/>
    <mergeCell ref="U430:AA430"/>
    <mergeCell ref="AB430:AG430"/>
    <mergeCell ref="P431:T431"/>
    <mergeCell ref="U431:AA431"/>
    <mergeCell ref="AB431:AG431"/>
    <mergeCell ref="A438:F440"/>
    <mergeCell ref="G438:N440"/>
    <mergeCell ref="P438:T438"/>
    <mergeCell ref="U438:AA438"/>
    <mergeCell ref="AB438:AG438"/>
    <mergeCell ref="AH438:AI440"/>
    <mergeCell ref="P439:T439"/>
    <mergeCell ref="U439:AA439"/>
    <mergeCell ref="AB439:AG439"/>
    <mergeCell ref="P440:T440"/>
    <mergeCell ref="U440:AA440"/>
    <mergeCell ref="AB440:AG440"/>
    <mergeCell ref="A435:F437"/>
    <mergeCell ref="G435:N437"/>
    <mergeCell ref="P435:T435"/>
    <mergeCell ref="U435:AA435"/>
    <mergeCell ref="AB435:AG435"/>
    <mergeCell ref="AH435:AI437"/>
    <mergeCell ref="P436:T436"/>
    <mergeCell ref="U436:AA436"/>
    <mergeCell ref="AB436:AG436"/>
    <mergeCell ref="P437:T437"/>
    <mergeCell ref="U437:AA437"/>
    <mergeCell ref="AB437:AG437"/>
    <mergeCell ref="A444:F446"/>
    <mergeCell ref="G444:N446"/>
    <mergeCell ref="P444:T444"/>
    <mergeCell ref="U444:AA444"/>
    <mergeCell ref="AB444:AG444"/>
    <mergeCell ref="AH444:AI446"/>
    <mergeCell ref="P445:T445"/>
    <mergeCell ref="U445:AA445"/>
    <mergeCell ref="AB445:AG445"/>
    <mergeCell ref="P446:T446"/>
    <mergeCell ref="U446:AA446"/>
    <mergeCell ref="AB446:AG446"/>
    <mergeCell ref="A441:F443"/>
    <mergeCell ref="G441:N443"/>
    <mergeCell ref="P441:T441"/>
    <mergeCell ref="U441:AA441"/>
    <mergeCell ref="AB441:AG441"/>
    <mergeCell ref="AH441:AI443"/>
    <mergeCell ref="P442:T442"/>
    <mergeCell ref="U442:AA442"/>
    <mergeCell ref="AB442:AG442"/>
    <mergeCell ref="P443:T443"/>
    <mergeCell ref="U443:AA443"/>
    <mergeCell ref="AB443:AG443"/>
    <mergeCell ref="A450:F452"/>
    <mergeCell ref="G450:N452"/>
    <mergeCell ref="P450:T450"/>
    <mergeCell ref="U450:AA450"/>
    <mergeCell ref="AB450:AG450"/>
    <mergeCell ref="AH450:AI452"/>
    <mergeCell ref="P451:T451"/>
    <mergeCell ref="U451:AA451"/>
    <mergeCell ref="AB451:AG451"/>
    <mergeCell ref="P452:T452"/>
    <mergeCell ref="U452:AA452"/>
    <mergeCell ref="AB452:AG452"/>
    <mergeCell ref="A447:F449"/>
    <mergeCell ref="G447:N449"/>
    <mergeCell ref="P447:T447"/>
    <mergeCell ref="U447:AA447"/>
    <mergeCell ref="AB447:AG447"/>
    <mergeCell ref="AH447:AI449"/>
    <mergeCell ref="P448:T448"/>
    <mergeCell ref="U448:AA448"/>
    <mergeCell ref="AB448:AG448"/>
    <mergeCell ref="P449:T449"/>
    <mergeCell ref="U449:AA449"/>
    <mergeCell ref="AB449:AG449"/>
    <mergeCell ref="A467:O467"/>
    <mergeCell ref="P467:T468"/>
    <mergeCell ref="U467:AJ468"/>
    <mergeCell ref="A468:F469"/>
    <mergeCell ref="G468:H469"/>
    <mergeCell ref="I468:O469"/>
    <mergeCell ref="P469:T470"/>
    <mergeCell ref="U469:AJ470"/>
    <mergeCell ref="A470:O470"/>
    <mergeCell ref="A453:I453"/>
    <mergeCell ref="J453:L453"/>
    <mergeCell ref="M453:N453"/>
    <mergeCell ref="O453:T453"/>
    <mergeCell ref="U453:AA453"/>
    <mergeCell ref="AH453:AI453"/>
    <mergeCell ref="A463:AH465"/>
    <mergeCell ref="AI464:AI465"/>
    <mergeCell ref="AJ464:AJ465"/>
    <mergeCell ref="AJ472:AJ473"/>
    <mergeCell ref="A474:F476"/>
    <mergeCell ref="G474:N476"/>
    <mergeCell ref="P474:T474"/>
    <mergeCell ref="U474:AA474"/>
    <mergeCell ref="AB474:AG474"/>
    <mergeCell ref="AH474:AI476"/>
    <mergeCell ref="P475:T475"/>
    <mergeCell ref="U475:AA475"/>
    <mergeCell ref="AB475:AG475"/>
    <mergeCell ref="P476:T476"/>
    <mergeCell ref="U476:AA476"/>
    <mergeCell ref="AB476:AG476"/>
    <mergeCell ref="A471:G471"/>
    <mergeCell ref="H471:I471"/>
    <mergeCell ref="J471:O471"/>
    <mergeCell ref="P471:T471"/>
    <mergeCell ref="U471:AG471"/>
    <mergeCell ref="AH471:AI471"/>
    <mergeCell ref="A472:F473"/>
    <mergeCell ref="G472:N473"/>
    <mergeCell ref="O472:O473"/>
    <mergeCell ref="P472:T473"/>
    <mergeCell ref="U472:AA473"/>
    <mergeCell ref="AB472:AG473"/>
    <mergeCell ref="AH472:AI473"/>
    <mergeCell ref="A480:F482"/>
    <mergeCell ref="G480:N482"/>
    <mergeCell ref="P480:T480"/>
    <mergeCell ref="U480:AA480"/>
    <mergeCell ref="AB480:AG480"/>
    <mergeCell ref="AH480:AI482"/>
    <mergeCell ref="P481:T481"/>
    <mergeCell ref="U481:AA481"/>
    <mergeCell ref="AB481:AG481"/>
    <mergeCell ref="P482:T482"/>
    <mergeCell ref="U482:AA482"/>
    <mergeCell ref="AB482:AG482"/>
    <mergeCell ref="A477:F479"/>
    <mergeCell ref="G477:N479"/>
    <mergeCell ref="P477:T477"/>
    <mergeCell ref="U477:AA477"/>
    <mergeCell ref="AB477:AG477"/>
    <mergeCell ref="AH477:AI479"/>
    <mergeCell ref="P478:T478"/>
    <mergeCell ref="U478:AA478"/>
    <mergeCell ref="AB478:AG478"/>
    <mergeCell ref="P479:T479"/>
    <mergeCell ref="U479:AA479"/>
    <mergeCell ref="AB479:AG479"/>
    <mergeCell ref="A486:F488"/>
    <mergeCell ref="G486:N488"/>
    <mergeCell ref="P486:T486"/>
    <mergeCell ref="U486:AA486"/>
    <mergeCell ref="AB486:AG486"/>
    <mergeCell ref="AH486:AI488"/>
    <mergeCell ref="P487:T487"/>
    <mergeCell ref="U487:AA487"/>
    <mergeCell ref="AB487:AG487"/>
    <mergeCell ref="P488:T488"/>
    <mergeCell ref="U488:AA488"/>
    <mergeCell ref="AB488:AG488"/>
    <mergeCell ref="A483:F485"/>
    <mergeCell ref="G483:N485"/>
    <mergeCell ref="P483:T483"/>
    <mergeCell ref="U483:AA483"/>
    <mergeCell ref="AB483:AG483"/>
    <mergeCell ref="AH483:AI485"/>
    <mergeCell ref="P484:T484"/>
    <mergeCell ref="U484:AA484"/>
    <mergeCell ref="AB484:AG484"/>
    <mergeCell ref="P485:T485"/>
    <mergeCell ref="U485:AA485"/>
    <mergeCell ref="AB485:AG485"/>
    <mergeCell ref="A492:F494"/>
    <mergeCell ref="G492:N494"/>
    <mergeCell ref="P492:T492"/>
    <mergeCell ref="U492:AA492"/>
    <mergeCell ref="AB492:AG492"/>
    <mergeCell ref="AH492:AI494"/>
    <mergeCell ref="P493:T493"/>
    <mergeCell ref="U493:AA493"/>
    <mergeCell ref="AB493:AG493"/>
    <mergeCell ref="P494:T494"/>
    <mergeCell ref="U494:AA494"/>
    <mergeCell ref="AB494:AG494"/>
    <mergeCell ref="A489:F491"/>
    <mergeCell ref="G489:N491"/>
    <mergeCell ref="P489:T489"/>
    <mergeCell ref="U489:AA489"/>
    <mergeCell ref="AB489:AG489"/>
    <mergeCell ref="AH489:AI491"/>
    <mergeCell ref="P490:T490"/>
    <mergeCell ref="U490:AA490"/>
    <mergeCell ref="AB490:AG490"/>
    <mergeCell ref="P491:T491"/>
    <mergeCell ref="U491:AA491"/>
    <mergeCell ref="AB491:AG491"/>
    <mergeCell ref="A498:F500"/>
    <mergeCell ref="G498:N500"/>
    <mergeCell ref="P498:T498"/>
    <mergeCell ref="U498:AA498"/>
    <mergeCell ref="AB498:AG498"/>
    <mergeCell ref="AH498:AI500"/>
    <mergeCell ref="P499:T499"/>
    <mergeCell ref="U499:AA499"/>
    <mergeCell ref="AB499:AG499"/>
    <mergeCell ref="P500:T500"/>
    <mergeCell ref="U500:AA500"/>
    <mergeCell ref="AB500:AG500"/>
    <mergeCell ref="A495:F497"/>
    <mergeCell ref="G495:N497"/>
    <mergeCell ref="P495:T495"/>
    <mergeCell ref="U495:AA495"/>
    <mergeCell ref="AB495:AG495"/>
    <mergeCell ref="AH495:AI497"/>
    <mergeCell ref="P496:T496"/>
    <mergeCell ref="U496:AA496"/>
    <mergeCell ref="AB496:AG496"/>
    <mergeCell ref="P497:T497"/>
    <mergeCell ref="U497:AA497"/>
    <mergeCell ref="AB497:AG497"/>
    <mergeCell ref="A504:I504"/>
    <mergeCell ref="J504:L504"/>
    <mergeCell ref="M504:N504"/>
    <mergeCell ref="O504:T504"/>
    <mergeCell ref="U504:AA504"/>
    <mergeCell ref="AH504:AI504"/>
    <mergeCell ref="A501:F503"/>
    <mergeCell ref="G501:N503"/>
    <mergeCell ref="P501:T501"/>
    <mergeCell ref="U501:AA501"/>
    <mergeCell ref="AB501:AG501"/>
    <mergeCell ref="AH501:AI503"/>
    <mergeCell ref="P502:T502"/>
    <mergeCell ref="U502:AA502"/>
    <mergeCell ref="AB502:AG502"/>
    <mergeCell ref="P503:T503"/>
    <mergeCell ref="U503:AA503"/>
    <mergeCell ref="AB503:AG503"/>
  </mergeCells>
  <phoneticPr fontId="2"/>
  <conditionalFormatting sqref="A13:AA42">
    <cfRule type="cellIs" dxfId="90" priority="47" operator="equal">
      <formula>""</formula>
    </cfRule>
  </conditionalFormatting>
  <conditionalFormatting sqref="A66:AA95">
    <cfRule type="cellIs" dxfId="89" priority="42" operator="equal">
      <formula>""</formula>
    </cfRule>
  </conditionalFormatting>
  <conditionalFormatting sqref="A117:AA146">
    <cfRule type="cellIs" dxfId="88" priority="37" operator="equal">
      <formula>""</formula>
    </cfRule>
  </conditionalFormatting>
  <conditionalFormatting sqref="A168:AA197">
    <cfRule type="cellIs" dxfId="87" priority="32" operator="equal">
      <formula>""</formula>
    </cfRule>
  </conditionalFormatting>
  <conditionalFormatting sqref="A219:AA248">
    <cfRule type="cellIs" dxfId="86" priority="27" operator="equal">
      <formula>""</formula>
    </cfRule>
  </conditionalFormatting>
  <conditionalFormatting sqref="A270:AA299">
    <cfRule type="cellIs" dxfId="85" priority="22" operator="equal">
      <formula>""</formula>
    </cfRule>
  </conditionalFormatting>
  <conditionalFormatting sqref="A321:AA350">
    <cfRule type="cellIs" dxfId="84" priority="17" operator="equal">
      <formula>""</formula>
    </cfRule>
  </conditionalFormatting>
  <conditionalFormatting sqref="A372:AA401">
    <cfRule type="cellIs" dxfId="83" priority="12" operator="equal">
      <formula>""</formula>
    </cfRule>
  </conditionalFormatting>
  <conditionalFormatting sqref="A423:AA452">
    <cfRule type="cellIs" dxfId="82" priority="8" operator="equal">
      <formula>""</formula>
    </cfRule>
  </conditionalFormatting>
  <conditionalFormatting sqref="A474:AA503">
    <cfRule type="cellIs" dxfId="81" priority="4" operator="equal">
      <formula>""</formula>
    </cfRule>
  </conditionalFormatting>
  <conditionalFormatting sqref="AB13:AG13">
    <cfRule type="expression" dxfId="80" priority="92">
      <formula>OR($AB$13&lt;$A$10,$AB$13&gt;$J$10)</formula>
    </cfRule>
    <cfRule type="expression" dxfId="79" priority="91">
      <formula>$AB$13=""</formula>
    </cfRule>
  </conditionalFormatting>
  <conditionalFormatting sqref="AB14:AG14">
    <cfRule type="expression" dxfId="78" priority="81">
      <formula>$AB$14=""</formula>
    </cfRule>
    <cfRule type="expression" dxfId="77" priority="82">
      <formula>OR($AB$14&lt;$A$10,$AB$14&gt;$J$10)</formula>
    </cfRule>
  </conditionalFormatting>
  <conditionalFormatting sqref="AB15:AG42">
    <cfRule type="expression" dxfId="76" priority="79">
      <formula>AB15=""</formula>
    </cfRule>
    <cfRule type="expression" dxfId="75" priority="80">
      <formula>OR(AB15&lt;$A$10,AB15&gt;$J$10)</formula>
    </cfRule>
  </conditionalFormatting>
  <conditionalFormatting sqref="AB66:AG95">
    <cfRule type="expression" dxfId="74" priority="74">
      <formula>OR(AB66&lt;$A$10,AB66&gt;$J$10)</formula>
    </cfRule>
    <cfRule type="expression" dxfId="73" priority="73">
      <formula>AB66=""</formula>
    </cfRule>
  </conditionalFormatting>
  <conditionalFormatting sqref="AB117:AG146">
    <cfRule type="expression" dxfId="72" priority="70">
      <formula>OR(AB117&lt;$A$10,AB117&gt;$J$10)</formula>
    </cfRule>
    <cfRule type="expression" dxfId="71" priority="69">
      <formula>AB117=""</formula>
    </cfRule>
  </conditionalFormatting>
  <conditionalFormatting sqref="AB168:AG197">
    <cfRule type="expression" dxfId="70" priority="64">
      <formula>OR(AB168&lt;$A$10,AB168&gt;$J$10)</formula>
    </cfRule>
    <cfRule type="expression" dxfId="69" priority="63">
      <formula>AB168=""</formula>
    </cfRule>
  </conditionalFormatting>
  <conditionalFormatting sqref="AB219:AG248">
    <cfRule type="expression" dxfId="68" priority="62">
      <formula>OR(AB219&lt;$A$10,AB219&gt;$J$10)</formula>
    </cfRule>
    <cfRule type="expression" dxfId="67" priority="61">
      <formula>AB219=""</formula>
    </cfRule>
  </conditionalFormatting>
  <conditionalFormatting sqref="AB270:AG299">
    <cfRule type="expression" dxfId="66" priority="60">
      <formula>OR(AB270&lt;$A$10,AB270&gt;$J$10)</formula>
    </cfRule>
    <cfRule type="expression" dxfId="65" priority="59">
      <formula>AB270=""</formula>
    </cfRule>
  </conditionalFormatting>
  <conditionalFormatting sqref="AB321:AG350">
    <cfRule type="expression" dxfId="64" priority="58">
      <formula>OR(AB321&lt;$A$10,AB321&gt;$J$10)</formula>
    </cfRule>
    <cfRule type="expression" dxfId="63" priority="57">
      <formula>AB321=""</formula>
    </cfRule>
  </conditionalFormatting>
  <conditionalFormatting sqref="AB372:AG401">
    <cfRule type="expression" dxfId="62" priority="55">
      <formula>AB372=""</formula>
    </cfRule>
    <cfRule type="expression" dxfId="61" priority="56">
      <formula>OR(AB372&lt;$A$10,AB372&gt;$J$10)</formula>
    </cfRule>
  </conditionalFormatting>
  <conditionalFormatting sqref="AB423:AG452">
    <cfRule type="expression" dxfId="60" priority="54">
      <formula>OR(AB423&lt;$A$10,AB423&gt;$J$10)</formula>
    </cfRule>
    <cfRule type="expression" dxfId="59" priority="53">
      <formula>AB423=""</formula>
    </cfRule>
  </conditionalFormatting>
  <conditionalFormatting sqref="AB474:AG503">
    <cfRule type="expression" dxfId="58" priority="52">
      <formula>OR(AB474&lt;$A$10,AB474&gt;$J$10)</formula>
    </cfRule>
    <cfRule type="expression" dxfId="57" priority="51">
      <formula>AB474=""</formula>
    </cfRule>
  </conditionalFormatting>
  <conditionalFormatting sqref="AH13:AJ42">
    <cfRule type="cellIs" dxfId="56" priority="46" operator="equal">
      <formula>""</formula>
    </cfRule>
  </conditionalFormatting>
  <conditionalFormatting sqref="AH66:AJ95">
    <cfRule type="cellIs" dxfId="55" priority="41" operator="equal">
      <formula>""</formula>
    </cfRule>
  </conditionalFormatting>
  <conditionalFormatting sqref="AH117:AJ146">
    <cfRule type="cellIs" dxfId="54" priority="36" operator="equal">
      <formula>""</formula>
    </cfRule>
  </conditionalFormatting>
  <conditionalFormatting sqref="AH168:AJ197">
    <cfRule type="cellIs" dxfId="53" priority="31" operator="equal">
      <formula>""</formula>
    </cfRule>
  </conditionalFormatting>
  <conditionalFormatting sqref="AH219:AJ248">
    <cfRule type="cellIs" dxfId="52" priority="26" operator="equal">
      <formula>""</formula>
    </cfRule>
  </conditionalFormatting>
  <conditionalFormatting sqref="AH270:AJ299">
    <cfRule type="cellIs" dxfId="51" priority="21" operator="equal">
      <formula>""</formula>
    </cfRule>
  </conditionalFormatting>
  <conditionalFormatting sqref="AH321:AJ350">
    <cfRule type="cellIs" dxfId="50" priority="16" operator="equal">
      <formula>""</formula>
    </cfRule>
  </conditionalFormatting>
  <conditionalFormatting sqref="AH372:AJ401">
    <cfRule type="cellIs" dxfId="49" priority="3" operator="equal">
      <formula>""</formula>
    </cfRule>
  </conditionalFormatting>
  <conditionalFormatting sqref="AH423:AJ452">
    <cfRule type="cellIs" dxfId="48" priority="2" operator="equal">
      <formula>""</formula>
    </cfRule>
  </conditionalFormatting>
  <conditionalFormatting sqref="AH474:AJ503">
    <cfRule type="cellIs" dxfId="47" priority="1" operator="equal">
      <formula>""</formula>
    </cfRule>
  </conditionalFormatting>
  <conditionalFormatting sqref="AJ10">
    <cfRule type="cellIs" dxfId="46" priority="67" operator="equal">
      <formula>""</formula>
    </cfRule>
  </conditionalFormatting>
  <dataValidations count="3">
    <dataValidation imeMode="off" allowBlank="1" showInputMessage="1" showErrorMessage="1" sqref="AB66:AI95 AB13:AI42 AJ10 O13:T42 O66:T95 O117:T146 AB117:AI146 A13:F42 A66:F95 A117:F146 AB168:AI197 O168:T197 A168:F197 AB219:AI248 O219:T248 A219:F248 AB270:AI299 O270:T299 A270:F299 AB321:AI350 O321:T350 A321:F350 AB372:AI401 O372:T401 A372:F401 AB423:AI452 O423:T452 A423:F452 AB474:AI503 O474:T503 A474:F503" xr:uid="{E76D679C-88E4-4577-8BFA-C59465A5BC2A}"/>
    <dataValidation imeMode="hiragana" allowBlank="1" showInputMessage="1" showErrorMessage="1" sqref="G13:N42 G66:N95 G117:N146 G168:N197 G219:N248 G270:N299 G321:N350 G372:N401 G423:N452 G474:N503" xr:uid="{04653E83-6C26-49D9-9FAB-3D9150C374E1}"/>
    <dataValidation type="list" imeMode="hiragana" allowBlank="1" showInputMessage="1" showErrorMessage="1" sqref="U66:AA95 U117:AA146 U13:AA42 U168:AA197 U219:AA248 U270:AA299 U321:AA350 U372:AA401 U423:AA452 U474:AA503" xr:uid="{D0D4615C-79EA-4A67-B988-339FE8B0FB51}">
      <formula1>"更新,本人,返納,通算,その他,"</formula1>
    </dataValidation>
  </dataValidations>
  <pageMargins left="0.62" right="7.874015748031496E-2" top="0.41" bottom="0.19685039370078741" header="0.55000000000000004" footer="0.31496062992125984"/>
  <pageSetup paperSize="9" scale="63" orientation="portrait" blackAndWhite="1" r:id="rId1"/>
  <headerFooter alignWithMargins="0"/>
  <rowBreaks count="9" manualBreakCount="9">
    <brk id="53" max="35" man="1"/>
    <brk id="104" max="35" man="1"/>
    <brk id="155" max="35" man="1"/>
    <brk id="206" max="35" man="1"/>
    <brk id="257" max="35" man="1"/>
    <brk id="308" max="35" man="1"/>
    <brk id="359" max="35" man="1"/>
    <brk id="410" max="35" man="1"/>
    <brk id="461" max="35" man="1"/>
  </rowBreaks>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4B98B1-D7A0-49B7-A778-CB6B757407DE}">
  <sheetPr codeName="Sheet5">
    <tabColor theme="7" tint="0.79998168889431442"/>
  </sheetPr>
  <dimension ref="B1:AY500"/>
  <sheetViews>
    <sheetView showGridLines="0" showRuler="0" zoomScale="70" zoomScaleNormal="70" zoomScaleSheetLayoutView="70" zoomScalePageLayoutView="55" workbookViewId="0">
      <selection activeCell="AJ45" sqref="AJ45:AP45"/>
    </sheetView>
  </sheetViews>
  <sheetFormatPr defaultRowHeight="13.5"/>
  <cols>
    <col min="1" max="1" width="1.625" style="177" customWidth="1"/>
    <col min="2" max="2" width="5.625" style="177" customWidth="1"/>
    <col min="3" max="7" width="3.25" style="177" customWidth="1"/>
    <col min="8" max="12" width="4.625" style="177" customWidth="1"/>
    <col min="13" max="21" width="5.625" style="177" customWidth="1"/>
    <col min="22" max="25" width="4.625" style="177" customWidth="1"/>
    <col min="26" max="31" width="5.625" style="177" customWidth="1"/>
    <col min="32" max="35" width="4.125" style="177" customWidth="1"/>
    <col min="36" max="38" width="3.625" style="177" customWidth="1"/>
    <col min="39" max="39" width="3.125" style="177" customWidth="1"/>
    <col min="40" max="40" width="3.5" style="177" customWidth="1"/>
    <col min="41" max="41" width="3.125" style="177" customWidth="1"/>
    <col min="42" max="42" width="5.625" style="177" customWidth="1"/>
    <col min="43" max="44" width="3.25" style="177" customWidth="1"/>
    <col min="45" max="45" width="2.375" style="177" customWidth="1"/>
    <col min="46" max="47" width="3" style="177" customWidth="1"/>
    <col min="48" max="48" width="4.125" style="177" customWidth="1"/>
    <col min="49" max="55" width="3.25" style="177" customWidth="1"/>
    <col min="56" max="70" width="3.125" style="177" customWidth="1"/>
    <col min="71" max="16384" width="9" style="177"/>
  </cols>
  <sheetData>
    <row r="1" spans="2:51" ht="13.5" customHeight="1">
      <c r="B1" s="146" t="s">
        <v>31</v>
      </c>
      <c r="C1" s="147"/>
      <c r="D1" s="147"/>
      <c r="E1" s="147"/>
      <c r="F1" s="147"/>
      <c r="G1" s="147"/>
      <c r="H1" s="147"/>
      <c r="I1" s="147"/>
      <c r="J1" s="147"/>
      <c r="K1" s="147"/>
      <c r="L1" s="147"/>
      <c r="M1" s="147"/>
      <c r="N1" s="147"/>
      <c r="O1" s="147"/>
      <c r="P1" s="147"/>
      <c r="Q1" s="147"/>
      <c r="R1" s="147"/>
      <c r="S1" s="147"/>
      <c r="T1" s="147"/>
      <c r="U1" s="147"/>
      <c r="V1" s="147"/>
      <c r="W1" s="147"/>
      <c r="X1" s="147"/>
      <c r="Y1" s="147"/>
      <c r="Z1" s="147"/>
      <c r="AA1" s="147"/>
      <c r="AB1" s="147"/>
      <c r="AC1" s="147"/>
      <c r="AD1" s="147"/>
      <c r="AE1" s="147"/>
      <c r="AF1" s="147"/>
      <c r="AG1" s="147"/>
      <c r="AH1" s="147"/>
      <c r="AI1" s="147"/>
      <c r="AJ1" s="147"/>
      <c r="AK1" s="147"/>
      <c r="AL1" s="147"/>
      <c r="AM1" s="147"/>
      <c r="AN1" s="147"/>
      <c r="AO1" s="147"/>
      <c r="AP1" s="147"/>
    </row>
    <row r="2" spans="2:51" ht="22.5" customHeight="1">
      <c r="B2" s="148"/>
      <c r="C2" s="148"/>
      <c r="D2" s="148"/>
      <c r="E2" s="148"/>
      <c r="F2" s="148"/>
      <c r="G2" s="148"/>
      <c r="H2" s="823" t="s">
        <v>30</v>
      </c>
      <c r="I2" s="823"/>
      <c r="J2" s="823"/>
      <c r="K2" s="823"/>
      <c r="L2" s="823"/>
      <c r="M2" s="823"/>
      <c r="N2" s="823"/>
      <c r="O2" s="823"/>
      <c r="P2" s="823"/>
      <c r="Q2" s="823"/>
      <c r="R2" s="823"/>
      <c r="S2" s="823"/>
      <c r="T2" s="823"/>
      <c r="U2" s="823"/>
      <c r="V2" s="823"/>
      <c r="W2" s="823"/>
      <c r="X2" s="823"/>
      <c r="Y2" s="823"/>
      <c r="Z2" s="823"/>
      <c r="AA2" s="823"/>
      <c r="AB2" s="823"/>
      <c r="AC2" s="823"/>
      <c r="AD2" s="823"/>
      <c r="AE2" s="823"/>
      <c r="AF2" s="823"/>
      <c r="AG2" s="823"/>
      <c r="AH2" s="823"/>
      <c r="AI2" s="823"/>
      <c r="AJ2" s="823"/>
      <c r="AK2" s="823"/>
      <c r="AL2" s="824" t="s">
        <v>29</v>
      </c>
      <c r="AM2" s="824"/>
      <c r="AN2" s="825">
        <v>1</v>
      </c>
      <c r="AO2" s="825"/>
      <c r="AP2" s="147"/>
    </row>
    <row r="3" spans="2:51" ht="15" customHeight="1" thickBot="1">
      <c r="B3" s="147"/>
      <c r="C3" s="147"/>
      <c r="D3" s="147"/>
      <c r="E3" s="147"/>
      <c r="F3" s="147"/>
      <c r="G3" s="147"/>
      <c r="H3" s="147"/>
      <c r="I3" s="147"/>
      <c r="J3" s="147"/>
      <c r="K3" s="147"/>
      <c r="L3" s="147"/>
      <c r="M3" s="147"/>
      <c r="N3" s="147"/>
      <c r="O3" s="147"/>
      <c r="P3" s="147"/>
      <c r="Q3" s="147"/>
      <c r="R3" s="147"/>
      <c r="S3" s="147"/>
      <c r="T3" s="147"/>
      <c r="U3" s="147"/>
      <c r="V3" s="147"/>
      <c r="W3" s="147"/>
      <c r="X3" s="147"/>
      <c r="Y3" s="147"/>
      <c r="Z3" s="147"/>
      <c r="AA3" s="147"/>
      <c r="AB3" s="147"/>
      <c r="AC3" s="147"/>
      <c r="AD3" s="147"/>
      <c r="AE3" s="147"/>
      <c r="AF3" s="147"/>
      <c r="AG3" s="147"/>
      <c r="AH3" s="147"/>
      <c r="AI3" s="147"/>
      <c r="AJ3" s="147"/>
      <c r="AK3" s="147"/>
      <c r="AL3" s="147"/>
      <c r="AM3" s="149"/>
      <c r="AN3" s="149"/>
      <c r="AO3" s="149"/>
      <c r="AP3" s="149"/>
    </row>
    <row r="4" spans="2:51" ht="24.75" customHeight="1">
      <c r="B4" s="784" t="s">
        <v>28</v>
      </c>
      <c r="C4" s="785"/>
      <c r="D4" s="785"/>
      <c r="E4" s="785"/>
      <c r="F4" s="785"/>
      <c r="G4" s="786"/>
      <c r="H4" s="790">
        <f>'２⃣証明願'!L15</f>
        <v>0</v>
      </c>
      <c r="I4" s="791"/>
      <c r="J4" s="791"/>
      <c r="K4" s="791"/>
      <c r="L4" s="791"/>
      <c r="M4" s="791"/>
      <c r="N4" s="791"/>
      <c r="O4" s="791"/>
      <c r="P4" s="791"/>
      <c r="Q4" s="791"/>
      <c r="R4" s="791"/>
      <c r="S4" s="791"/>
      <c r="T4" s="791"/>
      <c r="U4" s="792"/>
      <c r="V4" s="796" t="s">
        <v>27</v>
      </c>
      <c r="W4" s="797"/>
      <c r="X4" s="797"/>
      <c r="Y4" s="797"/>
      <c r="Z4" s="797"/>
      <c r="AA4" s="797"/>
      <c r="AB4" s="798"/>
      <c r="AC4" s="799" t="s">
        <v>26</v>
      </c>
      <c r="AD4" s="800"/>
      <c r="AE4" s="800"/>
      <c r="AF4" s="800"/>
      <c r="AG4" s="800"/>
      <c r="AH4" s="800"/>
      <c r="AI4" s="800"/>
      <c r="AJ4" s="800"/>
      <c r="AK4" s="800"/>
      <c r="AL4" s="800"/>
      <c r="AM4" s="800"/>
      <c r="AN4" s="800"/>
      <c r="AO4" s="800"/>
      <c r="AP4" s="801"/>
      <c r="AQ4" s="178"/>
      <c r="AR4" s="178"/>
    </row>
    <row r="5" spans="2:51" ht="24.75" customHeight="1" thickBot="1">
      <c r="B5" s="787"/>
      <c r="C5" s="788"/>
      <c r="D5" s="788"/>
      <c r="E5" s="788"/>
      <c r="F5" s="788"/>
      <c r="G5" s="789"/>
      <c r="H5" s="793"/>
      <c r="I5" s="794"/>
      <c r="J5" s="794"/>
      <c r="K5" s="794"/>
      <c r="L5" s="794"/>
      <c r="M5" s="794"/>
      <c r="N5" s="794"/>
      <c r="O5" s="794"/>
      <c r="P5" s="794"/>
      <c r="Q5" s="794"/>
      <c r="R5" s="794"/>
      <c r="S5" s="794"/>
      <c r="T5" s="794"/>
      <c r="U5" s="795"/>
      <c r="V5" s="802">
        <f>'２⃣証明願'!D21</f>
        <v>0</v>
      </c>
      <c r="W5" s="803"/>
      <c r="X5" s="803"/>
      <c r="Y5" s="150" t="s">
        <v>25</v>
      </c>
      <c r="Z5" s="804" t="str">
        <f>IF('２⃣証明願'!G21=0, "", '２⃣証明願'!G21)</f>
        <v/>
      </c>
      <c r="AA5" s="804"/>
      <c r="AB5" s="805"/>
      <c r="AC5" s="806" t="str">
        <f>IF('２⃣証明願'!N26=0, "", '２⃣証明願'!N26)</f>
        <v/>
      </c>
      <c r="AD5" s="820"/>
      <c r="AE5" s="820"/>
      <c r="AF5" s="820"/>
      <c r="AG5" s="820"/>
      <c r="AH5" s="820"/>
      <c r="AI5" s="820"/>
      <c r="AJ5" s="151" t="s">
        <v>24</v>
      </c>
      <c r="AK5" s="808" t="str">
        <f>IF('２⃣証明願'!W26=0, "", '２⃣証明願'!W26)</f>
        <v/>
      </c>
      <c r="AL5" s="821"/>
      <c r="AM5" s="821"/>
      <c r="AN5" s="821"/>
      <c r="AO5" s="821"/>
      <c r="AP5" s="822"/>
      <c r="AQ5" s="178"/>
    </row>
    <row r="6" spans="2:51" ht="19.5" customHeight="1">
      <c r="B6" s="743" t="s">
        <v>23</v>
      </c>
      <c r="C6" s="744"/>
      <c r="D6" s="744"/>
      <c r="E6" s="744"/>
      <c r="F6" s="744"/>
      <c r="G6" s="745"/>
      <c r="H6" s="754" t="s">
        <v>22</v>
      </c>
      <c r="I6" s="755"/>
      <c r="J6" s="755"/>
      <c r="K6" s="755"/>
      <c r="L6" s="755"/>
      <c r="M6" s="755"/>
      <c r="N6" s="755"/>
      <c r="O6" s="755"/>
      <c r="P6" s="755"/>
      <c r="Q6" s="755"/>
      <c r="R6" s="755"/>
      <c r="S6" s="755"/>
      <c r="T6" s="755"/>
      <c r="U6" s="758"/>
      <c r="V6" s="754" t="s">
        <v>21</v>
      </c>
      <c r="W6" s="755"/>
      <c r="X6" s="755"/>
      <c r="Y6" s="755"/>
      <c r="Z6" s="755"/>
      <c r="AA6" s="755"/>
      <c r="AB6" s="755"/>
      <c r="AC6" s="755"/>
      <c r="AD6" s="755"/>
      <c r="AE6" s="758"/>
      <c r="AF6" s="812" t="s">
        <v>20</v>
      </c>
      <c r="AG6" s="813"/>
      <c r="AH6" s="813"/>
      <c r="AI6" s="814"/>
      <c r="AJ6" s="813" t="s">
        <v>19</v>
      </c>
      <c r="AK6" s="813"/>
      <c r="AL6" s="813"/>
      <c r="AM6" s="813"/>
      <c r="AN6" s="813"/>
      <c r="AO6" s="813"/>
      <c r="AP6" s="815"/>
      <c r="AY6" s="179"/>
    </row>
    <row r="7" spans="2:51" ht="19.5" customHeight="1" thickBot="1">
      <c r="B7" s="816" t="s">
        <v>18</v>
      </c>
      <c r="C7" s="813"/>
      <c r="D7" s="813"/>
      <c r="E7" s="813"/>
      <c r="F7" s="813"/>
      <c r="G7" s="813"/>
      <c r="H7" s="764" t="s">
        <v>17</v>
      </c>
      <c r="I7" s="765"/>
      <c r="J7" s="765"/>
      <c r="K7" s="765"/>
      <c r="L7" s="765"/>
      <c r="M7" s="765"/>
      <c r="N7" s="765"/>
      <c r="O7" s="817"/>
      <c r="P7" s="818" t="s">
        <v>16</v>
      </c>
      <c r="Q7" s="765"/>
      <c r="R7" s="765"/>
      <c r="S7" s="765"/>
      <c r="T7" s="765"/>
      <c r="U7" s="819"/>
      <c r="V7" s="764" t="s">
        <v>15</v>
      </c>
      <c r="W7" s="765"/>
      <c r="X7" s="765"/>
      <c r="Y7" s="817"/>
      <c r="Z7" s="765" t="s">
        <v>14</v>
      </c>
      <c r="AA7" s="765"/>
      <c r="AB7" s="765"/>
      <c r="AC7" s="765"/>
      <c r="AD7" s="765"/>
      <c r="AE7" s="819"/>
      <c r="AF7" s="812"/>
      <c r="AG7" s="813"/>
      <c r="AH7" s="813"/>
      <c r="AI7" s="814"/>
      <c r="AJ7" s="813"/>
      <c r="AK7" s="813"/>
      <c r="AL7" s="813"/>
      <c r="AM7" s="755"/>
      <c r="AN7" s="755"/>
      <c r="AO7" s="755"/>
      <c r="AP7" s="756"/>
    </row>
    <row r="8" spans="2:51" ht="40.5" customHeight="1" thickTop="1" thickBot="1">
      <c r="B8" s="769"/>
      <c r="C8" s="770"/>
      <c r="D8" s="770"/>
      <c r="E8" s="770"/>
      <c r="F8" s="770"/>
      <c r="G8" s="771"/>
      <c r="H8" s="772"/>
      <c r="I8" s="770"/>
      <c r="J8" s="770"/>
      <c r="K8" s="770"/>
      <c r="L8" s="770"/>
      <c r="M8" s="770"/>
      <c r="N8" s="770"/>
      <c r="O8" s="773"/>
      <c r="P8" s="774"/>
      <c r="Q8" s="770"/>
      <c r="R8" s="770"/>
      <c r="S8" s="770"/>
      <c r="T8" s="770"/>
      <c r="U8" s="771"/>
      <c r="V8" s="754"/>
      <c r="W8" s="755"/>
      <c r="X8" s="755"/>
      <c r="Y8" s="755"/>
      <c r="Z8" s="826" t="s">
        <v>202</v>
      </c>
      <c r="AA8" s="827"/>
      <c r="AB8" s="827"/>
      <c r="AC8" s="827"/>
      <c r="AD8" s="827"/>
      <c r="AE8" s="827"/>
      <c r="AF8" s="828"/>
      <c r="AG8" s="828"/>
      <c r="AH8" s="828"/>
      <c r="AI8" s="290" t="s">
        <v>13</v>
      </c>
      <c r="AJ8" s="779"/>
      <c r="AK8" s="779"/>
      <c r="AL8" s="779"/>
      <c r="AM8" s="779"/>
      <c r="AN8" s="779"/>
      <c r="AO8" s="779"/>
      <c r="AP8" s="780"/>
    </row>
    <row r="9" spans="2:51" ht="23.25" customHeight="1" thickTop="1">
      <c r="B9" s="697"/>
      <c r="C9" s="698"/>
      <c r="D9" s="698"/>
      <c r="E9" s="698"/>
      <c r="F9" s="698"/>
      <c r="G9" s="698"/>
      <c r="H9" s="648" t="s">
        <v>12</v>
      </c>
      <c r="I9" s="649"/>
      <c r="J9" s="649"/>
      <c r="K9" s="649"/>
      <c r="L9" s="650"/>
      <c r="M9" s="651" t="s">
        <v>8</v>
      </c>
      <c r="N9" s="624"/>
      <c r="O9" s="625"/>
      <c r="P9" s="313" t="s">
        <v>11</v>
      </c>
      <c r="Q9" s="703"/>
      <c r="R9" s="703"/>
      <c r="S9" s="703"/>
      <c r="T9" s="703"/>
      <c r="U9" s="704"/>
      <c r="V9" s="623" t="s">
        <v>8</v>
      </c>
      <c r="W9" s="624"/>
      <c r="X9" s="624"/>
      <c r="Y9" s="625"/>
      <c r="Z9" s="313" t="s">
        <v>10</v>
      </c>
      <c r="AA9" s="741"/>
      <c r="AB9" s="741"/>
      <c r="AC9" s="741"/>
      <c r="AD9" s="741"/>
      <c r="AE9" s="742"/>
      <c r="AF9" s="626" t="s">
        <v>370</v>
      </c>
      <c r="AG9" s="627"/>
      <c r="AH9" s="627"/>
      <c r="AI9" s="628"/>
      <c r="AJ9" s="707"/>
      <c r="AK9" s="707"/>
      <c r="AL9" s="707"/>
      <c r="AM9" s="707"/>
      <c r="AN9" s="707"/>
      <c r="AO9" s="707"/>
      <c r="AP9" s="708"/>
    </row>
    <row r="10" spans="2:51" ht="12" customHeight="1">
      <c r="B10" s="699"/>
      <c r="C10" s="700"/>
      <c r="D10" s="700"/>
      <c r="E10" s="700"/>
      <c r="F10" s="700"/>
      <c r="G10" s="700"/>
      <c r="H10" s="711"/>
      <c r="I10" s="712"/>
      <c r="J10" s="712"/>
      <c r="K10" s="712"/>
      <c r="L10" s="713"/>
      <c r="M10" s="717"/>
      <c r="N10" s="718"/>
      <c r="O10" s="719"/>
      <c r="P10" s="644"/>
      <c r="Q10" s="645"/>
      <c r="R10" s="645"/>
      <c r="S10" s="645"/>
      <c r="T10" s="645"/>
      <c r="U10" s="620" t="s">
        <v>8</v>
      </c>
      <c r="V10" s="638"/>
      <c r="W10" s="639"/>
      <c r="X10" s="639"/>
      <c r="Y10" s="640"/>
      <c r="Z10" s="644"/>
      <c r="AA10" s="645"/>
      <c r="AB10" s="645"/>
      <c r="AC10" s="645"/>
      <c r="AD10" s="645"/>
      <c r="AE10" s="620" t="s">
        <v>8</v>
      </c>
      <c r="AF10" s="632" t="str">
        <f>IF(B9="","",+AF8+M10+P10-V10-Z10)</f>
        <v/>
      </c>
      <c r="AG10" s="633"/>
      <c r="AH10" s="633"/>
      <c r="AI10" s="634"/>
      <c r="AJ10" s="707"/>
      <c r="AK10" s="707"/>
      <c r="AL10" s="707"/>
      <c r="AM10" s="707"/>
      <c r="AN10" s="707"/>
      <c r="AO10" s="707"/>
      <c r="AP10" s="708"/>
    </row>
    <row r="11" spans="2:51" ht="11.25" customHeight="1">
      <c r="B11" s="731"/>
      <c r="C11" s="732"/>
      <c r="D11" s="732"/>
      <c r="E11" s="732"/>
      <c r="F11" s="732"/>
      <c r="G11" s="732"/>
      <c r="H11" s="735"/>
      <c r="I11" s="736"/>
      <c r="J11" s="736"/>
      <c r="K11" s="736"/>
      <c r="L11" s="737"/>
      <c r="M11" s="738"/>
      <c r="N11" s="739"/>
      <c r="O11" s="740"/>
      <c r="P11" s="646"/>
      <c r="Q11" s="647"/>
      <c r="R11" s="647"/>
      <c r="S11" s="647"/>
      <c r="T11" s="647"/>
      <c r="U11" s="621"/>
      <c r="V11" s="641"/>
      <c r="W11" s="642"/>
      <c r="X11" s="642"/>
      <c r="Y11" s="643"/>
      <c r="Z11" s="646"/>
      <c r="AA11" s="647"/>
      <c r="AB11" s="647"/>
      <c r="AC11" s="647"/>
      <c r="AD11" s="647"/>
      <c r="AE11" s="621"/>
      <c r="AF11" s="635"/>
      <c r="AG11" s="636"/>
      <c r="AH11" s="636"/>
      <c r="AI11" s="637"/>
      <c r="AJ11" s="733"/>
      <c r="AK11" s="733"/>
      <c r="AL11" s="733"/>
      <c r="AM11" s="733"/>
      <c r="AN11" s="733"/>
      <c r="AO11" s="733"/>
      <c r="AP11" s="734"/>
    </row>
    <row r="12" spans="2:51" ht="23.25" customHeight="1">
      <c r="B12" s="697"/>
      <c r="C12" s="698"/>
      <c r="D12" s="698"/>
      <c r="E12" s="698"/>
      <c r="F12" s="698"/>
      <c r="G12" s="698"/>
      <c r="H12" s="648" t="s">
        <v>12</v>
      </c>
      <c r="I12" s="649"/>
      <c r="J12" s="649"/>
      <c r="K12" s="649"/>
      <c r="L12" s="650"/>
      <c r="M12" s="651" t="s">
        <v>8</v>
      </c>
      <c r="N12" s="624"/>
      <c r="O12" s="625"/>
      <c r="P12" s="314" t="s">
        <v>11</v>
      </c>
      <c r="Q12" s="703"/>
      <c r="R12" s="703"/>
      <c r="S12" s="703"/>
      <c r="T12" s="703"/>
      <c r="U12" s="704"/>
      <c r="V12" s="623" t="s">
        <v>8</v>
      </c>
      <c r="W12" s="624"/>
      <c r="X12" s="624"/>
      <c r="Y12" s="625"/>
      <c r="Z12" s="314" t="s">
        <v>10</v>
      </c>
      <c r="AA12" s="703"/>
      <c r="AB12" s="703"/>
      <c r="AC12" s="703"/>
      <c r="AD12" s="703"/>
      <c r="AE12" s="704"/>
      <c r="AF12" s="629" t="s">
        <v>8</v>
      </c>
      <c r="AG12" s="630"/>
      <c r="AH12" s="630"/>
      <c r="AI12" s="631"/>
      <c r="AJ12" s="705"/>
      <c r="AK12" s="705"/>
      <c r="AL12" s="705"/>
      <c r="AM12" s="705"/>
      <c r="AN12" s="705"/>
      <c r="AO12" s="705"/>
      <c r="AP12" s="706"/>
    </row>
    <row r="13" spans="2:51" ht="12" customHeight="1">
      <c r="B13" s="699"/>
      <c r="C13" s="700"/>
      <c r="D13" s="700"/>
      <c r="E13" s="700"/>
      <c r="F13" s="700"/>
      <c r="G13" s="700"/>
      <c r="H13" s="711"/>
      <c r="I13" s="712"/>
      <c r="J13" s="712"/>
      <c r="K13" s="712"/>
      <c r="L13" s="713"/>
      <c r="M13" s="717"/>
      <c r="N13" s="718"/>
      <c r="O13" s="719"/>
      <c r="P13" s="644"/>
      <c r="Q13" s="645"/>
      <c r="R13" s="645"/>
      <c r="S13" s="645"/>
      <c r="T13" s="645"/>
      <c r="U13" s="620" t="s">
        <v>8</v>
      </c>
      <c r="V13" s="638"/>
      <c r="W13" s="639"/>
      <c r="X13" s="639"/>
      <c r="Y13" s="640"/>
      <c r="Z13" s="644"/>
      <c r="AA13" s="645"/>
      <c r="AB13" s="645"/>
      <c r="AC13" s="645"/>
      <c r="AD13" s="645"/>
      <c r="AE13" s="620" t="s">
        <v>8</v>
      </c>
      <c r="AF13" s="632" t="str">
        <f>IF(B12="","",AF10+M13+P13+-V13-Z13)</f>
        <v/>
      </c>
      <c r="AG13" s="633"/>
      <c r="AH13" s="633"/>
      <c r="AI13" s="634"/>
      <c r="AJ13" s="707"/>
      <c r="AK13" s="707"/>
      <c r="AL13" s="707"/>
      <c r="AM13" s="707"/>
      <c r="AN13" s="707"/>
      <c r="AO13" s="707"/>
      <c r="AP13" s="708"/>
    </row>
    <row r="14" spans="2:51" ht="11.25" customHeight="1">
      <c r="B14" s="731"/>
      <c r="C14" s="732"/>
      <c r="D14" s="732"/>
      <c r="E14" s="732"/>
      <c r="F14" s="732"/>
      <c r="G14" s="732"/>
      <c r="H14" s="735"/>
      <c r="I14" s="736"/>
      <c r="J14" s="736"/>
      <c r="K14" s="736"/>
      <c r="L14" s="737"/>
      <c r="M14" s="738"/>
      <c r="N14" s="739"/>
      <c r="O14" s="740"/>
      <c r="P14" s="646"/>
      <c r="Q14" s="647"/>
      <c r="R14" s="647"/>
      <c r="S14" s="647"/>
      <c r="T14" s="647"/>
      <c r="U14" s="621"/>
      <c r="V14" s="641"/>
      <c r="W14" s="642"/>
      <c r="X14" s="642"/>
      <c r="Y14" s="643"/>
      <c r="Z14" s="646"/>
      <c r="AA14" s="647"/>
      <c r="AB14" s="647"/>
      <c r="AC14" s="647"/>
      <c r="AD14" s="647"/>
      <c r="AE14" s="621"/>
      <c r="AF14" s="635"/>
      <c r="AG14" s="636"/>
      <c r="AH14" s="636"/>
      <c r="AI14" s="637"/>
      <c r="AJ14" s="733"/>
      <c r="AK14" s="733"/>
      <c r="AL14" s="733"/>
      <c r="AM14" s="733"/>
      <c r="AN14" s="733"/>
      <c r="AO14" s="733"/>
      <c r="AP14" s="734"/>
    </row>
    <row r="15" spans="2:51" ht="23.25" customHeight="1">
      <c r="B15" s="697"/>
      <c r="C15" s="698"/>
      <c r="D15" s="698"/>
      <c r="E15" s="698"/>
      <c r="F15" s="698"/>
      <c r="G15" s="698"/>
      <c r="H15" s="648" t="s">
        <v>12</v>
      </c>
      <c r="I15" s="649"/>
      <c r="J15" s="649"/>
      <c r="K15" s="649"/>
      <c r="L15" s="650"/>
      <c r="M15" s="651" t="s">
        <v>8</v>
      </c>
      <c r="N15" s="624"/>
      <c r="O15" s="625"/>
      <c r="P15" s="314" t="s">
        <v>11</v>
      </c>
      <c r="Q15" s="703"/>
      <c r="R15" s="703"/>
      <c r="S15" s="703"/>
      <c r="T15" s="703"/>
      <c r="U15" s="704"/>
      <c r="V15" s="623" t="s">
        <v>8</v>
      </c>
      <c r="W15" s="624"/>
      <c r="X15" s="624"/>
      <c r="Y15" s="625"/>
      <c r="Z15" s="314" t="s">
        <v>10</v>
      </c>
      <c r="AA15" s="703"/>
      <c r="AB15" s="703"/>
      <c r="AC15" s="703"/>
      <c r="AD15" s="703"/>
      <c r="AE15" s="704"/>
      <c r="AF15" s="629" t="s">
        <v>8</v>
      </c>
      <c r="AG15" s="630"/>
      <c r="AH15" s="630"/>
      <c r="AI15" s="631"/>
      <c r="AJ15" s="705"/>
      <c r="AK15" s="705"/>
      <c r="AL15" s="705"/>
      <c r="AM15" s="705"/>
      <c r="AN15" s="705"/>
      <c r="AO15" s="705"/>
      <c r="AP15" s="706"/>
    </row>
    <row r="16" spans="2:51" ht="12" customHeight="1">
      <c r="B16" s="699"/>
      <c r="C16" s="700"/>
      <c r="D16" s="700"/>
      <c r="E16" s="700"/>
      <c r="F16" s="700"/>
      <c r="G16" s="700"/>
      <c r="H16" s="711"/>
      <c r="I16" s="712"/>
      <c r="J16" s="712"/>
      <c r="K16" s="712"/>
      <c r="L16" s="713"/>
      <c r="M16" s="717"/>
      <c r="N16" s="718"/>
      <c r="O16" s="719"/>
      <c r="P16" s="644"/>
      <c r="Q16" s="645"/>
      <c r="R16" s="645"/>
      <c r="S16" s="645"/>
      <c r="T16" s="645"/>
      <c r="U16" s="620" t="s">
        <v>8</v>
      </c>
      <c r="V16" s="638"/>
      <c r="W16" s="639"/>
      <c r="X16" s="639"/>
      <c r="Y16" s="640"/>
      <c r="Z16" s="644"/>
      <c r="AA16" s="645"/>
      <c r="AB16" s="645"/>
      <c r="AC16" s="645"/>
      <c r="AD16" s="645"/>
      <c r="AE16" s="620" t="s">
        <v>8</v>
      </c>
      <c r="AF16" s="632" t="str">
        <f>IF(B15="","",+AF13+M16+P16-V16-Z16)</f>
        <v/>
      </c>
      <c r="AG16" s="633"/>
      <c r="AH16" s="633"/>
      <c r="AI16" s="634"/>
      <c r="AJ16" s="707"/>
      <c r="AK16" s="707"/>
      <c r="AL16" s="707"/>
      <c r="AM16" s="707"/>
      <c r="AN16" s="707"/>
      <c r="AO16" s="707"/>
      <c r="AP16" s="708"/>
    </row>
    <row r="17" spans="2:42" ht="11.25" customHeight="1">
      <c r="B17" s="731"/>
      <c r="C17" s="732"/>
      <c r="D17" s="732"/>
      <c r="E17" s="732"/>
      <c r="F17" s="732"/>
      <c r="G17" s="732"/>
      <c r="H17" s="735"/>
      <c r="I17" s="736"/>
      <c r="J17" s="736"/>
      <c r="K17" s="736"/>
      <c r="L17" s="737"/>
      <c r="M17" s="738"/>
      <c r="N17" s="739"/>
      <c r="O17" s="740"/>
      <c r="P17" s="646"/>
      <c r="Q17" s="647"/>
      <c r="R17" s="647"/>
      <c r="S17" s="647"/>
      <c r="T17" s="647"/>
      <c r="U17" s="621"/>
      <c r="V17" s="641"/>
      <c r="W17" s="642"/>
      <c r="X17" s="642"/>
      <c r="Y17" s="643"/>
      <c r="Z17" s="646"/>
      <c r="AA17" s="647"/>
      <c r="AB17" s="647"/>
      <c r="AC17" s="647"/>
      <c r="AD17" s="647"/>
      <c r="AE17" s="621"/>
      <c r="AF17" s="635"/>
      <c r="AG17" s="636"/>
      <c r="AH17" s="636"/>
      <c r="AI17" s="637"/>
      <c r="AJ17" s="733"/>
      <c r="AK17" s="733"/>
      <c r="AL17" s="733"/>
      <c r="AM17" s="733"/>
      <c r="AN17" s="733"/>
      <c r="AO17" s="733"/>
      <c r="AP17" s="734"/>
    </row>
    <row r="18" spans="2:42" ht="23.25" customHeight="1">
      <c r="B18" s="697"/>
      <c r="C18" s="698"/>
      <c r="D18" s="698"/>
      <c r="E18" s="698"/>
      <c r="F18" s="698"/>
      <c r="G18" s="698"/>
      <c r="H18" s="648" t="s">
        <v>12</v>
      </c>
      <c r="I18" s="649"/>
      <c r="J18" s="649"/>
      <c r="K18" s="649"/>
      <c r="L18" s="650"/>
      <c r="M18" s="651" t="s">
        <v>8</v>
      </c>
      <c r="N18" s="624"/>
      <c r="O18" s="625"/>
      <c r="P18" s="314" t="s">
        <v>11</v>
      </c>
      <c r="Q18" s="703"/>
      <c r="R18" s="703"/>
      <c r="S18" s="703"/>
      <c r="T18" s="703"/>
      <c r="U18" s="704"/>
      <c r="V18" s="623" t="s">
        <v>8</v>
      </c>
      <c r="W18" s="624"/>
      <c r="X18" s="624"/>
      <c r="Y18" s="625"/>
      <c r="Z18" s="314" t="s">
        <v>10</v>
      </c>
      <c r="AA18" s="703"/>
      <c r="AB18" s="703"/>
      <c r="AC18" s="703"/>
      <c r="AD18" s="703"/>
      <c r="AE18" s="704"/>
      <c r="AF18" s="629" t="s">
        <v>8</v>
      </c>
      <c r="AG18" s="630"/>
      <c r="AH18" s="630"/>
      <c r="AI18" s="631"/>
      <c r="AJ18" s="705"/>
      <c r="AK18" s="705"/>
      <c r="AL18" s="705"/>
      <c r="AM18" s="705"/>
      <c r="AN18" s="705"/>
      <c r="AO18" s="705"/>
      <c r="AP18" s="706"/>
    </row>
    <row r="19" spans="2:42" ht="12" customHeight="1">
      <c r="B19" s="699"/>
      <c r="C19" s="700"/>
      <c r="D19" s="700"/>
      <c r="E19" s="700"/>
      <c r="F19" s="700"/>
      <c r="G19" s="700"/>
      <c r="H19" s="711"/>
      <c r="I19" s="712"/>
      <c r="J19" s="712"/>
      <c r="K19" s="712"/>
      <c r="L19" s="713"/>
      <c r="M19" s="717"/>
      <c r="N19" s="718"/>
      <c r="O19" s="719"/>
      <c r="P19" s="644"/>
      <c r="Q19" s="645"/>
      <c r="R19" s="645"/>
      <c r="S19" s="645"/>
      <c r="T19" s="645"/>
      <c r="U19" s="620" t="s">
        <v>8</v>
      </c>
      <c r="V19" s="638"/>
      <c r="W19" s="639"/>
      <c r="X19" s="639"/>
      <c r="Y19" s="640"/>
      <c r="Z19" s="644"/>
      <c r="AA19" s="645"/>
      <c r="AB19" s="645"/>
      <c r="AC19" s="645"/>
      <c r="AD19" s="645"/>
      <c r="AE19" s="620" t="s">
        <v>8</v>
      </c>
      <c r="AF19" s="632" t="str">
        <f>IF(B18="","",+AF16+M19+P19-V19-Z19)</f>
        <v/>
      </c>
      <c r="AG19" s="633"/>
      <c r="AH19" s="633"/>
      <c r="AI19" s="634"/>
      <c r="AJ19" s="707"/>
      <c r="AK19" s="707"/>
      <c r="AL19" s="707"/>
      <c r="AM19" s="707"/>
      <c r="AN19" s="707"/>
      <c r="AO19" s="707"/>
      <c r="AP19" s="708"/>
    </row>
    <row r="20" spans="2:42" ht="11.25" customHeight="1">
      <c r="B20" s="731"/>
      <c r="C20" s="732"/>
      <c r="D20" s="732"/>
      <c r="E20" s="732"/>
      <c r="F20" s="732"/>
      <c r="G20" s="732"/>
      <c r="H20" s="735"/>
      <c r="I20" s="736"/>
      <c r="J20" s="736"/>
      <c r="K20" s="736"/>
      <c r="L20" s="737"/>
      <c r="M20" s="738"/>
      <c r="N20" s="739"/>
      <c r="O20" s="740"/>
      <c r="P20" s="646"/>
      <c r="Q20" s="647"/>
      <c r="R20" s="647"/>
      <c r="S20" s="647"/>
      <c r="T20" s="647"/>
      <c r="U20" s="621"/>
      <c r="V20" s="641"/>
      <c r="W20" s="642"/>
      <c r="X20" s="642"/>
      <c r="Y20" s="643"/>
      <c r="Z20" s="646"/>
      <c r="AA20" s="647"/>
      <c r="AB20" s="647"/>
      <c r="AC20" s="647"/>
      <c r="AD20" s="647"/>
      <c r="AE20" s="621"/>
      <c r="AF20" s="635"/>
      <c r="AG20" s="636"/>
      <c r="AH20" s="636"/>
      <c r="AI20" s="637"/>
      <c r="AJ20" s="733"/>
      <c r="AK20" s="733"/>
      <c r="AL20" s="733"/>
      <c r="AM20" s="733"/>
      <c r="AN20" s="733"/>
      <c r="AO20" s="733"/>
      <c r="AP20" s="734"/>
    </row>
    <row r="21" spans="2:42" ht="23.25" customHeight="1">
      <c r="B21" s="697"/>
      <c r="C21" s="698"/>
      <c r="D21" s="698"/>
      <c r="E21" s="698"/>
      <c r="F21" s="698"/>
      <c r="G21" s="698"/>
      <c r="H21" s="648" t="s">
        <v>12</v>
      </c>
      <c r="I21" s="649"/>
      <c r="J21" s="649"/>
      <c r="K21" s="649"/>
      <c r="L21" s="650"/>
      <c r="M21" s="651" t="s">
        <v>8</v>
      </c>
      <c r="N21" s="624"/>
      <c r="O21" s="625"/>
      <c r="P21" s="314" t="s">
        <v>11</v>
      </c>
      <c r="Q21" s="703"/>
      <c r="R21" s="703"/>
      <c r="S21" s="703"/>
      <c r="T21" s="703"/>
      <c r="U21" s="704"/>
      <c r="V21" s="623" t="s">
        <v>8</v>
      </c>
      <c r="W21" s="624"/>
      <c r="X21" s="624"/>
      <c r="Y21" s="625"/>
      <c r="Z21" s="314" t="s">
        <v>10</v>
      </c>
      <c r="AA21" s="703"/>
      <c r="AB21" s="703"/>
      <c r="AC21" s="703"/>
      <c r="AD21" s="703"/>
      <c r="AE21" s="704"/>
      <c r="AF21" s="629" t="s">
        <v>8</v>
      </c>
      <c r="AG21" s="630"/>
      <c r="AH21" s="630"/>
      <c r="AI21" s="631"/>
      <c r="AJ21" s="705"/>
      <c r="AK21" s="705"/>
      <c r="AL21" s="705"/>
      <c r="AM21" s="705"/>
      <c r="AN21" s="705"/>
      <c r="AO21" s="705"/>
      <c r="AP21" s="706"/>
    </row>
    <row r="22" spans="2:42" ht="12" customHeight="1">
      <c r="B22" s="699"/>
      <c r="C22" s="700"/>
      <c r="D22" s="700"/>
      <c r="E22" s="700"/>
      <c r="F22" s="700"/>
      <c r="G22" s="700"/>
      <c r="H22" s="711"/>
      <c r="I22" s="712"/>
      <c r="J22" s="712"/>
      <c r="K22" s="712"/>
      <c r="L22" s="713"/>
      <c r="M22" s="717"/>
      <c r="N22" s="718"/>
      <c r="O22" s="719"/>
      <c r="P22" s="644"/>
      <c r="Q22" s="645"/>
      <c r="R22" s="645"/>
      <c r="S22" s="645"/>
      <c r="T22" s="645"/>
      <c r="U22" s="620" t="s">
        <v>8</v>
      </c>
      <c r="V22" s="638"/>
      <c r="W22" s="639"/>
      <c r="X22" s="639"/>
      <c r="Y22" s="640"/>
      <c r="Z22" s="644"/>
      <c r="AA22" s="645"/>
      <c r="AB22" s="645"/>
      <c r="AC22" s="645"/>
      <c r="AD22" s="645"/>
      <c r="AE22" s="620" t="s">
        <v>8</v>
      </c>
      <c r="AF22" s="632" t="str">
        <f>IF(B21="","",+AF19+M22+P22-V22-Z22)</f>
        <v/>
      </c>
      <c r="AG22" s="633"/>
      <c r="AH22" s="633"/>
      <c r="AI22" s="634"/>
      <c r="AJ22" s="707"/>
      <c r="AK22" s="707"/>
      <c r="AL22" s="707"/>
      <c r="AM22" s="707"/>
      <c r="AN22" s="707"/>
      <c r="AO22" s="707"/>
      <c r="AP22" s="708"/>
    </row>
    <row r="23" spans="2:42" ht="11.25" customHeight="1">
      <c r="B23" s="731"/>
      <c r="C23" s="732"/>
      <c r="D23" s="732"/>
      <c r="E23" s="732"/>
      <c r="F23" s="732"/>
      <c r="G23" s="732"/>
      <c r="H23" s="735"/>
      <c r="I23" s="736"/>
      <c r="J23" s="736"/>
      <c r="K23" s="736"/>
      <c r="L23" s="737"/>
      <c r="M23" s="738"/>
      <c r="N23" s="739"/>
      <c r="O23" s="740"/>
      <c r="P23" s="646"/>
      <c r="Q23" s="647"/>
      <c r="R23" s="647"/>
      <c r="S23" s="647"/>
      <c r="T23" s="647"/>
      <c r="U23" s="621"/>
      <c r="V23" s="641"/>
      <c r="W23" s="642"/>
      <c r="X23" s="642"/>
      <c r="Y23" s="643"/>
      <c r="Z23" s="646"/>
      <c r="AA23" s="647"/>
      <c r="AB23" s="647"/>
      <c r="AC23" s="647"/>
      <c r="AD23" s="647"/>
      <c r="AE23" s="621"/>
      <c r="AF23" s="635"/>
      <c r="AG23" s="636"/>
      <c r="AH23" s="636"/>
      <c r="AI23" s="637"/>
      <c r="AJ23" s="733"/>
      <c r="AK23" s="733"/>
      <c r="AL23" s="733"/>
      <c r="AM23" s="733"/>
      <c r="AN23" s="733"/>
      <c r="AO23" s="733"/>
      <c r="AP23" s="734"/>
    </row>
    <row r="24" spans="2:42" ht="23.25" customHeight="1">
      <c r="B24" s="697"/>
      <c r="C24" s="698"/>
      <c r="D24" s="698"/>
      <c r="E24" s="698"/>
      <c r="F24" s="698"/>
      <c r="G24" s="698"/>
      <c r="H24" s="648" t="s">
        <v>12</v>
      </c>
      <c r="I24" s="649"/>
      <c r="J24" s="649"/>
      <c r="K24" s="649"/>
      <c r="L24" s="650"/>
      <c r="M24" s="651" t="s">
        <v>8</v>
      </c>
      <c r="N24" s="624"/>
      <c r="O24" s="625"/>
      <c r="P24" s="314" t="s">
        <v>11</v>
      </c>
      <c r="Q24" s="703"/>
      <c r="R24" s="703"/>
      <c r="S24" s="703"/>
      <c r="T24" s="703"/>
      <c r="U24" s="704"/>
      <c r="V24" s="623" t="s">
        <v>8</v>
      </c>
      <c r="W24" s="624"/>
      <c r="X24" s="624"/>
      <c r="Y24" s="625"/>
      <c r="Z24" s="314" t="s">
        <v>10</v>
      </c>
      <c r="AA24" s="703"/>
      <c r="AB24" s="703"/>
      <c r="AC24" s="703"/>
      <c r="AD24" s="703"/>
      <c r="AE24" s="704"/>
      <c r="AF24" s="629" t="s">
        <v>8</v>
      </c>
      <c r="AG24" s="630"/>
      <c r="AH24" s="630"/>
      <c r="AI24" s="631"/>
      <c r="AJ24" s="705"/>
      <c r="AK24" s="705"/>
      <c r="AL24" s="705"/>
      <c r="AM24" s="705"/>
      <c r="AN24" s="705"/>
      <c r="AO24" s="705"/>
      <c r="AP24" s="706"/>
    </row>
    <row r="25" spans="2:42" ht="12" customHeight="1">
      <c r="B25" s="699"/>
      <c r="C25" s="700"/>
      <c r="D25" s="700"/>
      <c r="E25" s="700"/>
      <c r="F25" s="700"/>
      <c r="G25" s="700"/>
      <c r="H25" s="711"/>
      <c r="I25" s="712"/>
      <c r="J25" s="712"/>
      <c r="K25" s="712"/>
      <c r="L25" s="713"/>
      <c r="M25" s="717"/>
      <c r="N25" s="718"/>
      <c r="O25" s="719"/>
      <c r="P25" s="644"/>
      <c r="Q25" s="645"/>
      <c r="R25" s="645"/>
      <c r="S25" s="645"/>
      <c r="T25" s="645"/>
      <c r="U25" s="620" t="s">
        <v>8</v>
      </c>
      <c r="V25" s="638"/>
      <c r="W25" s="639"/>
      <c r="X25" s="639"/>
      <c r="Y25" s="640"/>
      <c r="Z25" s="644"/>
      <c r="AA25" s="645"/>
      <c r="AB25" s="645"/>
      <c r="AC25" s="645"/>
      <c r="AD25" s="645"/>
      <c r="AE25" s="620" t="s">
        <v>8</v>
      </c>
      <c r="AF25" s="632" t="str">
        <f>IF(B24="","",+AF22+M25+P25-V25-Z25)</f>
        <v/>
      </c>
      <c r="AG25" s="633"/>
      <c r="AH25" s="633"/>
      <c r="AI25" s="634"/>
      <c r="AJ25" s="707"/>
      <c r="AK25" s="707"/>
      <c r="AL25" s="707"/>
      <c r="AM25" s="707"/>
      <c r="AN25" s="707"/>
      <c r="AO25" s="707"/>
      <c r="AP25" s="708"/>
    </row>
    <row r="26" spans="2:42" ht="11.25" customHeight="1">
      <c r="B26" s="731"/>
      <c r="C26" s="732"/>
      <c r="D26" s="732"/>
      <c r="E26" s="732"/>
      <c r="F26" s="732"/>
      <c r="G26" s="732"/>
      <c r="H26" s="735"/>
      <c r="I26" s="736"/>
      <c r="J26" s="736"/>
      <c r="K26" s="736"/>
      <c r="L26" s="737"/>
      <c r="M26" s="738"/>
      <c r="N26" s="739"/>
      <c r="O26" s="740"/>
      <c r="P26" s="646"/>
      <c r="Q26" s="647"/>
      <c r="R26" s="647"/>
      <c r="S26" s="647"/>
      <c r="T26" s="647"/>
      <c r="U26" s="621"/>
      <c r="V26" s="641"/>
      <c r="W26" s="642"/>
      <c r="X26" s="642"/>
      <c r="Y26" s="643"/>
      <c r="Z26" s="646"/>
      <c r="AA26" s="647"/>
      <c r="AB26" s="647"/>
      <c r="AC26" s="647"/>
      <c r="AD26" s="647"/>
      <c r="AE26" s="621"/>
      <c r="AF26" s="635"/>
      <c r="AG26" s="636"/>
      <c r="AH26" s="636"/>
      <c r="AI26" s="637"/>
      <c r="AJ26" s="733"/>
      <c r="AK26" s="733"/>
      <c r="AL26" s="733"/>
      <c r="AM26" s="733"/>
      <c r="AN26" s="733"/>
      <c r="AO26" s="733"/>
      <c r="AP26" s="734"/>
    </row>
    <row r="27" spans="2:42" ht="23.25" customHeight="1">
      <c r="B27" s="697"/>
      <c r="C27" s="698"/>
      <c r="D27" s="698"/>
      <c r="E27" s="698"/>
      <c r="F27" s="698"/>
      <c r="G27" s="698"/>
      <c r="H27" s="648" t="s">
        <v>12</v>
      </c>
      <c r="I27" s="649"/>
      <c r="J27" s="649"/>
      <c r="K27" s="649"/>
      <c r="L27" s="650"/>
      <c r="M27" s="651" t="s">
        <v>8</v>
      </c>
      <c r="N27" s="624"/>
      <c r="O27" s="625"/>
      <c r="P27" s="314" t="s">
        <v>11</v>
      </c>
      <c r="Q27" s="703"/>
      <c r="R27" s="703"/>
      <c r="S27" s="703"/>
      <c r="T27" s="703"/>
      <c r="U27" s="704"/>
      <c r="V27" s="623" t="s">
        <v>8</v>
      </c>
      <c r="W27" s="624"/>
      <c r="X27" s="624"/>
      <c r="Y27" s="625"/>
      <c r="Z27" s="314" t="s">
        <v>10</v>
      </c>
      <c r="AA27" s="703"/>
      <c r="AB27" s="703"/>
      <c r="AC27" s="703"/>
      <c r="AD27" s="703"/>
      <c r="AE27" s="704"/>
      <c r="AF27" s="629" t="s">
        <v>8</v>
      </c>
      <c r="AG27" s="630"/>
      <c r="AH27" s="630"/>
      <c r="AI27" s="631"/>
      <c r="AJ27" s="705"/>
      <c r="AK27" s="705"/>
      <c r="AL27" s="705"/>
      <c r="AM27" s="705"/>
      <c r="AN27" s="705"/>
      <c r="AO27" s="705"/>
      <c r="AP27" s="706"/>
    </row>
    <row r="28" spans="2:42" ht="12" customHeight="1">
      <c r="B28" s="699"/>
      <c r="C28" s="700"/>
      <c r="D28" s="700"/>
      <c r="E28" s="700"/>
      <c r="F28" s="700"/>
      <c r="G28" s="700"/>
      <c r="H28" s="711"/>
      <c r="I28" s="712"/>
      <c r="J28" s="712"/>
      <c r="K28" s="712"/>
      <c r="L28" s="713"/>
      <c r="M28" s="717"/>
      <c r="N28" s="718"/>
      <c r="O28" s="719"/>
      <c r="P28" s="644"/>
      <c r="Q28" s="645"/>
      <c r="R28" s="645"/>
      <c r="S28" s="645"/>
      <c r="T28" s="645"/>
      <c r="U28" s="620" t="s">
        <v>8</v>
      </c>
      <c r="V28" s="638"/>
      <c r="W28" s="639"/>
      <c r="X28" s="639"/>
      <c r="Y28" s="640"/>
      <c r="Z28" s="644"/>
      <c r="AA28" s="645"/>
      <c r="AB28" s="645"/>
      <c r="AC28" s="645"/>
      <c r="AD28" s="645"/>
      <c r="AE28" s="620" t="s">
        <v>8</v>
      </c>
      <c r="AF28" s="632" t="str">
        <f>IF(B27="","",+AF25+M28+P28-V28-Z28)</f>
        <v/>
      </c>
      <c r="AG28" s="633"/>
      <c r="AH28" s="633"/>
      <c r="AI28" s="634"/>
      <c r="AJ28" s="707"/>
      <c r="AK28" s="707"/>
      <c r="AL28" s="707"/>
      <c r="AM28" s="707"/>
      <c r="AN28" s="707"/>
      <c r="AO28" s="707"/>
      <c r="AP28" s="708"/>
    </row>
    <row r="29" spans="2:42" ht="11.25" customHeight="1">
      <c r="B29" s="731"/>
      <c r="C29" s="732"/>
      <c r="D29" s="732"/>
      <c r="E29" s="732"/>
      <c r="F29" s="732"/>
      <c r="G29" s="732"/>
      <c r="H29" s="735"/>
      <c r="I29" s="736"/>
      <c r="J29" s="736"/>
      <c r="K29" s="736"/>
      <c r="L29" s="737"/>
      <c r="M29" s="738"/>
      <c r="N29" s="739"/>
      <c r="O29" s="740"/>
      <c r="P29" s="646"/>
      <c r="Q29" s="647"/>
      <c r="R29" s="647"/>
      <c r="S29" s="647"/>
      <c r="T29" s="647"/>
      <c r="U29" s="621"/>
      <c r="V29" s="641"/>
      <c r="W29" s="642"/>
      <c r="X29" s="642"/>
      <c r="Y29" s="643"/>
      <c r="Z29" s="646"/>
      <c r="AA29" s="647"/>
      <c r="AB29" s="647"/>
      <c r="AC29" s="647"/>
      <c r="AD29" s="647"/>
      <c r="AE29" s="621"/>
      <c r="AF29" s="635"/>
      <c r="AG29" s="636"/>
      <c r="AH29" s="636"/>
      <c r="AI29" s="637"/>
      <c r="AJ29" s="733"/>
      <c r="AK29" s="733"/>
      <c r="AL29" s="733"/>
      <c r="AM29" s="733"/>
      <c r="AN29" s="733"/>
      <c r="AO29" s="733"/>
      <c r="AP29" s="734"/>
    </row>
    <row r="30" spans="2:42" ht="23.25" customHeight="1">
      <c r="B30" s="697"/>
      <c r="C30" s="698"/>
      <c r="D30" s="698"/>
      <c r="E30" s="698"/>
      <c r="F30" s="698"/>
      <c r="G30" s="698"/>
      <c r="H30" s="648" t="s">
        <v>12</v>
      </c>
      <c r="I30" s="649"/>
      <c r="J30" s="649"/>
      <c r="K30" s="649"/>
      <c r="L30" s="650"/>
      <c r="M30" s="651" t="s">
        <v>8</v>
      </c>
      <c r="N30" s="624"/>
      <c r="O30" s="625"/>
      <c r="P30" s="314" t="s">
        <v>11</v>
      </c>
      <c r="Q30" s="703"/>
      <c r="R30" s="703"/>
      <c r="S30" s="703"/>
      <c r="T30" s="703"/>
      <c r="U30" s="704"/>
      <c r="V30" s="623" t="s">
        <v>8</v>
      </c>
      <c r="W30" s="624"/>
      <c r="X30" s="624"/>
      <c r="Y30" s="625"/>
      <c r="Z30" s="314" t="s">
        <v>10</v>
      </c>
      <c r="AA30" s="703"/>
      <c r="AB30" s="703"/>
      <c r="AC30" s="703"/>
      <c r="AD30" s="703"/>
      <c r="AE30" s="704"/>
      <c r="AF30" s="629" t="s">
        <v>8</v>
      </c>
      <c r="AG30" s="630"/>
      <c r="AH30" s="630"/>
      <c r="AI30" s="631"/>
      <c r="AJ30" s="705"/>
      <c r="AK30" s="705"/>
      <c r="AL30" s="705"/>
      <c r="AM30" s="705"/>
      <c r="AN30" s="705"/>
      <c r="AO30" s="705"/>
      <c r="AP30" s="706"/>
    </row>
    <row r="31" spans="2:42" ht="12" customHeight="1">
      <c r="B31" s="699"/>
      <c r="C31" s="700"/>
      <c r="D31" s="700"/>
      <c r="E31" s="700"/>
      <c r="F31" s="700"/>
      <c r="G31" s="700"/>
      <c r="H31" s="711"/>
      <c r="I31" s="712"/>
      <c r="J31" s="712"/>
      <c r="K31" s="712"/>
      <c r="L31" s="713"/>
      <c r="M31" s="717"/>
      <c r="N31" s="718"/>
      <c r="O31" s="719"/>
      <c r="P31" s="644"/>
      <c r="Q31" s="645"/>
      <c r="R31" s="645"/>
      <c r="S31" s="645"/>
      <c r="T31" s="645"/>
      <c r="U31" s="620" t="s">
        <v>8</v>
      </c>
      <c r="V31" s="638"/>
      <c r="W31" s="639"/>
      <c r="X31" s="639"/>
      <c r="Y31" s="640"/>
      <c r="Z31" s="644"/>
      <c r="AA31" s="645"/>
      <c r="AB31" s="645"/>
      <c r="AC31" s="645"/>
      <c r="AD31" s="645"/>
      <c r="AE31" s="620" t="s">
        <v>8</v>
      </c>
      <c r="AF31" s="632" t="str">
        <f>IF(B30="","",+AF28+M31+P31-V31-Z31)</f>
        <v/>
      </c>
      <c r="AG31" s="633"/>
      <c r="AH31" s="633"/>
      <c r="AI31" s="634"/>
      <c r="AJ31" s="707"/>
      <c r="AK31" s="707"/>
      <c r="AL31" s="707"/>
      <c r="AM31" s="707"/>
      <c r="AN31" s="707"/>
      <c r="AO31" s="707"/>
      <c r="AP31" s="708"/>
    </row>
    <row r="32" spans="2:42" ht="11.25" customHeight="1">
      <c r="B32" s="731"/>
      <c r="C32" s="732"/>
      <c r="D32" s="732"/>
      <c r="E32" s="732"/>
      <c r="F32" s="732"/>
      <c r="G32" s="732"/>
      <c r="H32" s="735"/>
      <c r="I32" s="736"/>
      <c r="J32" s="736"/>
      <c r="K32" s="736"/>
      <c r="L32" s="737"/>
      <c r="M32" s="738"/>
      <c r="N32" s="739"/>
      <c r="O32" s="740"/>
      <c r="P32" s="646"/>
      <c r="Q32" s="647"/>
      <c r="R32" s="647"/>
      <c r="S32" s="647"/>
      <c r="T32" s="647"/>
      <c r="U32" s="621"/>
      <c r="V32" s="641"/>
      <c r="W32" s="642"/>
      <c r="X32" s="642"/>
      <c r="Y32" s="643"/>
      <c r="Z32" s="646"/>
      <c r="AA32" s="647"/>
      <c r="AB32" s="647"/>
      <c r="AC32" s="647"/>
      <c r="AD32" s="647"/>
      <c r="AE32" s="621"/>
      <c r="AF32" s="635"/>
      <c r="AG32" s="636"/>
      <c r="AH32" s="636"/>
      <c r="AI32" s="637"/>
      <c r="AJ32" s="733"/>
      <c r="AK32" s="733"/>
      <c r="AL32" s="733"/>
      <c r="AM32" s="733"/>
      <c r="AN32" s="733"/>
      <c r="AO32" s="733"/>
      <c r="AP32" s="734"/>
    </row>
    <row r="33" spans="2:42" ht="23.25" customHeight="1">
      <c r="B33" s="697"/>
      <c r="C33" s="698"/>
      <c r="D33" s="698"/>
      <c r="E33" s="698"/>
      <c r="F33" s="698"/>
      <c r="G33" s="698"/>
      <c r="H33" s="648" t="s">
        <v>12</v>
      </c>
      <c r="I33" s="649"/>
      <c r="J33" s="649"/>
      <c r="K33" s="649"/>
      <c r="L33" s="650"/>
      <c r="M33" s="651" t="s">
        <v>8</v>
      </c>
      <c r="N33" s="624"/>
      <c r="O33" s="625"/>
      <c r="P33" s="314" t="s">
        <v>11</v>
      </c>
      <c r="Q33" s="703"/>
      <c r="R33" s="703"/>
      <c r="S33" s="703"/>
      <c r="T33" s="703"/>
      <c r="U33" s="704"/>
      <c r="V33" s="623" t="s">
        <v>8</v>
      </c>
      <c r="W33" s="624"/>
      <c r="X33" s="624"/>
      <c r="Y33" s="625"/>
      <c r="Z33" s="314" t="s">
        <v>10</v>
      </c>
      <c r="AA33" s="703"/>
      <c r="AB33" s="703"/>
      <c r="AC33" s="703"/>
      <c r="AD33" s="703"/>
      <c r="AE33" s="704"/>
      <c r="AF33" s="629" t="s">
        <v>8</v>
      </c>
      <c r="AG33" s="630"/>
      <c r="AH33" s="630"/>
      <c r="AI33" s="631"/>
      <c r="AJ33" s="705"/>
      <c r="AK33" s="705"/>
      <c r="AL33" s="705"/>
      <c r="AM33" s="705"/>
      <c r="AN33" s="705"/>
      <c r="AO33" s="705"/>
      <c r="AP33" s="706"/>
    </row>
    <row r="34" spans="2:42" ht="12" customHeight="1">
      <c r="B34" s="699"/>
      <c r="C34" s="700"/>
      <c r="D34" s="700"/>
      <c r="E34" s="700"/>
      <c r="F34" s="700"/>
      <c r="G34" s="700"/>
      <c r="H34" s="711"/>
      <c r="I34" s="712"/>
      <c r="J34" s="712"/>
      <c r="K34" s="712"/>
      <c r="L34" s="713"/>
      <c r="M34" s="717"/>
      <c r="N34" s="718"/>
      <c r="O34" s="719"/>
      <c r="P34" s="644"/>
      <c r="Q34" s="645"/>
      <c r="R34" s="645"/>
      <c r="S34" s="645"/>
      <c r="T34" s="645"/>
      <c r="U34" s="620" t="s">
        <v>8</v>
      </c>
      <c r="V34" s="638"/>
      <c r="W34" s="639"/>
      <c r="X34" s="639"/>
      <c r="Y34" s="640"/>
      <c r="Z34" s="644"/>
      <c r="AA34" s="645"/>
      <c r="AB34" s="645"/>
      <c r="AC34" s="645"/>
      <c r="AD34" s="645"/>
      <c r="AE34" s="620" t="s">
        <v>8</v>
      </c>
      <c r="AF34" s="632" t="str">
        <f>IF(B33="","",+AF31+M34+P34-V34-Z34)</f>
        <v/>
      </c>
      <c r="AG34" s="633"/>
      <c r="AH34" s="633"/>
      <c r="AI34" s="634"/>
      <c r="AJ34" s="707"/>
      <c r="AK34" s="707"/>
      <c r="AL34" s="707"/>
      <c r="AM34" s="707"/>
      <c r="AN34" s="707"/>
      <c r="AO34" s="707"/>
      <c r="AP34" s="708"/>
    </row>
    <row r="35" spans="2:42" ht="11.25" customHeight="1">
      <c r="B35" s="731"/>
      <c r="C35" s="732"/>
      <c r="D35" s="732"/>
      <c r="E35" s="732"/>
      <c r="F35" s="732"/>
      <c r="G35" s="732"/>
      <c r="H35" s="735"/>
      <c r="I35" s="736"/>
      <c r="J35" s="736"/>
      <c r="K35" s="736"/>
      <c r="L35" s="737"/>
      <c r="M35" s="738"/>
      <c r="N35" s="739"/>
      <c r="O35" s="740"/>
      <c r="P35" s="646"/>
      <c r="Q35" s="647"/>
      <c r="R35" s="647"/>
      <c r="S35" s="647"/>
      <c r="T35" s="647"/>
      <c r="U35" s="621"/>
      <c r="V35" s="641"/>
      <c r="W35" s="642"/>
      <c r="X35" s="642"/>
      <c r="Y35" s="643"/>
      <c r="Z35" s="646"/>
      <c r="AA35" s="647"/>
      <c r="AB35" s="647"/>
      <c r="AC35" s="647"/>
      <c r="AD35" s="647"/>
      <c r="AE35" s="621"/>
      <c r="AF35" s="635"/>
      <c r="AG35" s="636"/>
      <c r="AH35" s="636"/>
      <c r="AI35" s="637"/>
      <c r="AJ35" s="733"/>
      <c r="AK35" s="733"/>
      <c r="AL35" s="733"/>
      <c r="AM35" s="733"/>
      <c r="AN35" s="733"/>
      <c r="AO35" s="733"/>
      <c r="AP35" s="734"/>
    </row>
    <row r="36" spans="2:42" ht="23.25" customHeight="1">
      <c r="B36" s="697"/>
      <c r="C36" s="698"/>
      <c r="D36" s="698"/>
      <c r="E36" s="698"/>
      <c r="F36" s="698"/>
      <c r="G36" s="698"/>
      <c r="H36" s="648" t="s">
        <v>12</v>
      </c>
      <c r="I36" s="649"/>
      <c r="J36" s="649"/>
      <c r="K36" s="649"/>
      <c r="L36" s="650"/>
      <c r="M36" s="651" t="s">
        <v>8</v>
      </c>
      <c r="N36" s="624"/>
      <c r="O36" s="625"/>
      <c r="P36" s="314" t="s">
        <v>11</v>
      </c>
      <c r="Q36" s="703"/>
      <c r="R36" s="703"/>
      <c r="S36" s="703"/>
      <c r="T36" s="703"/>
      <c r="U36" s="704"/>
      <c r="V36" s="623" t="s">
        <v>8</v>
      </c>
      <c r="W36" s="624"/>
      <c r="X36" s="624"/>
      <c r="Y36" s="625"/>
      <c r="Z36" s="314" t="s">
        <v>10</v>
      </c>
      <c r="AA36" s="703"/>
      <c r="AB36" s="703"/>
      <c r="AC36" s="703"/>
      <c r="AD36" s="703"/>
      <c r="AE36" s="704"/>
      <c r="AF36" s="629" t="s">
        <v>8</v>
      </c>
      <c r="AG36" s="630"/>
      <c r="AH36" s="630"/>
      <c r="AI36" s="631"/>
      <c r="AJ36" s="705"/>
      <c r="AK36" s="705"/>
      <c r="AL36" s="705"/>
      <c r="AM36" s="705"/>
      <c r="AN36" s="705"/>
      <c r="AO36" s="705"/>
      <c r="AP36" s="706"/>
    </row>
    <row r="37" spans="2:42" ht="12" customHeight="1">
      <c r="B37" s="699"/>
      <c r="C37" s="700"/>
      <c r="D37" s="700"/>
      <c r="E37" s="700"/>
      <c r="F37" s="700"/>
      <c r="G37" s="700"/>
      <c r="H37" s="711"/>
      <c r="I37" s="712"/>
      <c r="J37" s="712"/>
      <c r="K37" s="712"/>
      <c r="L37" s="713"/>
      <c r="M37" s="717"/>
      <c r="N37" s="718"/>
      <c r="O37" s="719"/>
      <c r="P37" s="644"/>
      <c r="Q37" s="645"/>
      <c r="R37" s="645"/>
      <c r="S37" s="645"/>
      <c r="T37" s="645"/>
      <c r="U37" s="620" t="s">
        <v>8</v>
      </c>
      <c r="V37" s="638"/>
      <c r="W37" s="639"/>
      <c r="X37" s="639"/>
      <c r="Y37" s="640"/>
      <c r="Z37" s="644"/>
      <c r="AA37" s="645"/>
      <c r="AB37" s="645"/>
      <c r="AC37" s="645"/>
      <c r="AD37" s="645"/>
      <c r="AE37" s="620" t="s">
        <v>8</v>
      </c>
      <c r="AF37" s="632" t="str">
        <f>IF(B36="","",+AF34+M37+P37-V37-Z37)</f>
        <v/>
      </c>
      <c r="AG37" s="633"/>
      <c r="AH37" s="633"/>
      <c r="AI37" s="634"/>
      <c r="AJ37" s="707"/>
      <c r="AK37" s="707"/>
      <c r="AL37" s="707"/>
      <c r="AM37" s="707"/>
      <c r="AN37" s="707"/>
      <c r="AO37" s="707"/>
      <c r="AP37" s="708"/>
    </row>
    <row r="38" spans="2:42" ht="11.25" customHeight="1">
      <c r="B38" s="731"/>
      <c r="C38" s="732"/>
      <c r="D38" s="732"/>
      <c r="E38" s="732"/>
      <c r="F38" s="732"/>
      <c r="G38" s="732"/>
      <c r="H38" s="735"/>
      <c r="I38" s="736"/>
      <c r="J38" s="736"/>
      <c r="K38" s="736"/>
      <c r="L38" s="737"/>
      <c r="M38" s="738"/>
      <c r="N38" s="739"/>
      <c r="O38" s="740"/>
      <c r="P38" s="646"/>
      <c r="Q38" s="647"/>
      <c r="R38" s="647"/>
      <c r="S38" s="647"/>
      <c r="T38" s="647"/>
      <c r="U38" s="621"/>
      <c r="V38" s="641"/>
      <c r="W38" s="642"/>
      <c r="X38" s="642"/>
      <c r="Y38" s="643"/>
      <c r="Z38" s="646"/>
      <c r="AA38" s="647"/>
      <c r="AB38" s="647"/>
      <c r="AC38" s="647"/>
      <c r="AD38" s="647"/>
      <c r="AE38" s="621"/>
      <c r="AF38" s="635"/>
      <c r="AG38" s="636"/>
      <c r="AH38" s="636"/>
      <c r="AI38" s="637"/>
      <c r="AJ38" s="733"/>
      <c r="AK38" s="733"/>
      <c r="AL38" s="733"/>
      <c r="AM38" s="733"/>
      <c r="AN38" s="733"/>
      <c r="AO38" s="733"/>
      <c r="AP38" s="734"/>
    </row>
    <row r="39" spans="2:42" ht="23.25" customHeight="1">
      <c r="B39" s="697"/>
      <c r="C39" s="698"/>
      <c r="D39" s="698"/>
      <c r="E39" s="698"/>
      <c r="F39" s="698"/>
      <c r="G39" s="698"/>
      <c r="H39" s="648" t="s">
        <v>12</v>
      </c>
      <c r="I39" s="649"/>
      <c r="J39" s="649"/>
      <c r="K39" s="649"/>
      <c r="L39" s="650"/>
      <c r="M39" s="651" t="s">
        <v>8</v>
      </c>
      <c r="N39" s="624"/>
      <c r="O39" s="625"/>
      <c r="P39" s="314" t="s">
        <v>11</v>
      </c>
      <c r="Q39" s="703"/>
      <c r="R39" s="703"/>
      <c r="S39" s="703"/>
      <c r="T39" s="703"/>
      <c r="U39" s="704"/>
      <c r="V39" s="623" t="s">
        <v>8</v>
      </c>
      <c r="W39" s="624"/>
      <c r="X39" s="624"/>
      <c r="Y39" s="625"/>
      <c r="Z39" s="314" t="s">
        <v>10</v>
      </c>
      <c r="AA39" s="703"/>
      <c r="AB39" s="703"/>
      <c r="AC39" s="703"/>
      <c r="AD39" s="703"/>
      <c r="AE39" s="704"/>
      <c r="AF39" s="629" t="s">
        <v>8</v>
      </c>
      <c r="AG39" s="630"/>
      <c r="AH39" s="630"/>
      <c r="AI39" s="631"/>
      <c r="AJ39" s="705"/>
      <c r="AK39" s="705"/>
      <c r="AL39" s="705"/>
      <c r="AM39" s="705"/>
      <c r="AN39" s="705"/>
      <c r="AO39" s="705"/>
      <c r="AP39" s="706"/>
    </row>
    <row r="40" spans="2:42" ht="12" customHeight="1">
      <c r="B40" s="699"/>
      <c r="C40" s="700"/>
      <c r="D40" s="700"/>
      <c r="E40" s="700"/>
      <c r="F40" s="700"/>
      <c r="G40" s="700"/>
      <c r="H40" s="711"/>
      <c r="I40" s="712"/>
      <c r="J40" s="712"/>
      <c r="K40" s="712"/>
      <c r="L40" s="713"/>
      <c r="M40" s="717"/>
      <c r="N40" s="718"/>
      <c r="O40" s="719"/>
      <c r="P40" s="644"/>
      <c r="Q40" s="645"/>
      <c r="R40" s="645"/>
      <c r="S40" s="645"/>
      <c r="T40" s="645"/>
      <c r="U40" s="620" t="s">
        <v>8</v>
      </c>
      <c r="V40" s="638"/>
      <c r="W40" s="639"/>
      <c r="X40" s="639"/>
      <c r="Y40" s="640"/>
      <c r="Z40" s="644"/>
      <c r="AA40" s="645"/>
      <c r="AB40" s="645"/>
      <c r="AC40" s="645"/>
      <c r="AD40" s="645"/>
      <c r="AE40" s="620" t="s">
        <v>8</v>
      </c>
      <c r="AF40" s="632" t="str">
        <f>IF(B39="","",+AF37+M40+P40-V40-Z40)</f>
        <v/>
      </c>
      <c r="AG40" s="633"/>
      <c r="AH40" s="633"/>
      <c r="AI40" s="634"/>
      <c r="AJ40" s="707"/>
      <c r="AK40" s="707"/>
      <c r="AL40" s="707"/>
      <c r="AM40" s="707"/>
      <c r="AN40" s="707"/>
      <c r="AO40" s="707"/>
      <c r="AP40" s="708"/>
    </row>
    <row r="41" spans="2:42" ht="11.25" customHeight="1">
      <c r="B41" s="731"/>
      <c r="C41" s="732"/>
      <c r="D41" s="732"/>
      <c r="E41" s="732"/>
      <c r="F41" s="732"/>
      <c r="G41" s="732"/>
      <c r="H41" s="735"/>
      <c r="I41" s="736"/>
      <c r="J41" s="736"/>
      <c r="K41" s="736"/>
      <c r="L41" s="737"/>
      <c r="M41" s="738"/>
      <c r="N41" s="739"/>
      <c r="O41" s="740"/>
      <c r="P41" s="646"/>
      <c r="Q41" s="647"/>
      <c r="R41" s="647"/>
      <c r="S41" s="647"/>
      <c r="T41" s="647"/>
      <c r="U41" s="621"/>
      <c r="V41" s="641"/>
      <c r="W41" s="642"/>
      <c r="X41" s="642"/>
      <c r="Y41" s="643"/>
      <c r="Z41" s="646"/>
      <c r="AA41" s="647"/>
      <c r="AB41" s="647"/>
      <c r="AC41" s="647"/>
      <c r="AD41" s="647"/>
      <c r="AE41" s="621"/>
      <c r="AF41" s="635"/>
      <c r="AG41" s="636"/>
      <c r="AH41" s="636"/>
      <c r="AI41" s="637"/>
      <c r="AJ41" s="733"/>
      <c r="AK41" s="733"/>
      <c r="AL41" s="733"/>
      <c r="AM41" s="733"/>
      <c r="AN41" s="733"/>
      <c r="AO41" s="733"/>
      <c r="AP41" s="734"/>
    </row>
    <row r="42" spans="2:42" ht="23.25" customHeight="1">
      <c r="B42" s="697"/>
      <c r="C42" s="698"/>
      <c r="D42" s="698"/>
      <c r="E42" s="698"/>
      <c r="F42" s="698"/>
      <c r="G42" s="698"/>
      <c r="H42" s="648" t="s">
        <v>12</v>
      </c>
      <c r="I42" s="649"/>
      <c r="J42" s="649"/>
      <c r="K42" s="649"/>
      <c r="L42" s="650"/>
      <c r="M42" s="651" t="s">
        <v>8</v>
      </c>
      <c r="N42" s="624"/>
      <c r="O42" s="625"/>
      <c r="P42" s="314" t="s">
        <v>11</v>
      </c>
      <c r="Q42" s="703"/>
      <c r="R42" s="703"/>
      <c r="S42" s="703"/>
      <c r="T42" s="703"/>
      <c r="U42" s="704"/>
      <c r="V42" s="623" t="s">
        <v>8</v>
      </c>
      <c r="W42" s="624"/>
      <c r="X42" s="624"/>
      <c r="Y42" s="625"/>
      <c r="Z42" s="314" t="s">
        <v>10</v>
      </c>
      <c r="AA42" s="703"/>
      <c r="AB42" s="703"/>
      <c r="AC42" s="703"/>
      <c r="AD42" s="703"/>
      <c r="AE42" s="704"/>
      <c r="AF42" s="629" t="s">
        <v>8</v>
      </c>
      <c r="AG42" s="630"/>
      <c r="AH42" s="630"/>
      <c r="AI42" s="631"/>
      <c r="AJ42" s="705"/>
      <c r="AK42" s="705"/>
      <c r="AL42" s="705"/>
      <c r="AM42" s="705"/>
      <c r="AN42" s="705"/>
      <c r="AO42" s="705"/>
      <c r="AP42" s="706"/>
    </row>
    <row r="43" spans="2:42" ht="12" customHeight="1">
      <c r="B43" s="699"/>
      <c r="C43" s="700"/>
      <c r="D43" s="700"/>
      <c r="E43" s="700"/>
      <c r="F43" s="700"/>
      <c r="G43" s="700"/>
      <c r="H43" s="711"/>
      <c r="I43" s="712"/>
      <c r="J43" s="712"/>
      <c r="K43" s="712"/>
      <c r="L43" s="713"/>
      <c r="M43" s="717"/>
      <c r="N43" s="718"/>
      <c r="O43" s="719"/>
      <c r="P43" s="644"/>
      <c r="Q43" s="645"/>
      <c r="R43" s="645"/>
      <c r="S43" s="645"/>
      <c r="T43" s="645"/>
      <c r="U43" s="620" t="s">
        <v>8</v>
      </c>
      <c r="V43" s="638"/>
      <c r="W43" s="639"/>
      <c r="X43" s="639"/>
      <c r="Y43" s="640"/>
      <c r="Z43" s="644"/>
      <c r="AA43" s="645"/>
      <c r="AB43" s="645"/>
      <c r="AC43" s="645"/>
      <c r="AD43" s="645"/>
      <c r="AE43" s="620" t="s">
        <v>8</v>
      </c>
      <c r="AF43" s="632" t="str">
        <f>IF(B42="","",+AF40+M43+P43-V43-Z43)</f>
        <v/>
      </c>
      <c r="AG43" s="633"/>
      <c r="AH43" s="633"/>
      <c r="AI43" s="634"/>
      <c r="AJ43" s="707"/>
      <c r="AK43" s="707"/>
      <c r="AL43" s="707"/>
      <c r="AM43" s="707"/>
      <c r="AN43" s="707"/>
      <c r="AO43" s="707"/>
      <c r="AP43" s="708"/>
    </row>
    <row r="44" spans="2:42" ht="11.25" customHeight="1" thickBot="1">
      <c r="B44" s="701"/>
      <c r="C44" s="702"/>
      <c r="D44" s="702"/>
      <c r="E44" s="702"/>
      <c r="F44" s="702"/>
      <c r="G44" s="702"/>
      <c r="H44" s="714"/>
      <c r="I44" s="715"/>
      <c r="J44" s="715"/>
      <c r="K44" s="715"/>
      <c r="L44" s="716"/>
      <c r="M44" s="720"/>
      <c r="N44" s="721"/>
      <c r="O44" s="722"/>
      <c r="P44" s="723"/>
      <c r="Q44" s="724"/>
      <c r="R44" s="724"/>
      <c r="S44" s="724"/>
      <c r="T44" s="724"/>
      <c r="U44" s="621"/>
      <c r="V44" s="725"/>
      <c r="W44" s="726"/>
      <c r="X44" s="726"/>
      <c r="Y44" s="727"/>
      <c r="Z44" s="723"/>
      <c r="AA44" s="724"/>
      <c r="AB44" s="724"/>
      <c r="AC44" s="724"/>
      <c r="AD44" s="724"/>
      <c r="AE44" s="622"/>
      <c r="AF44" s="728"/>
      <c r="AG44" s="729"/>
      <c r="AH44" s="729"/>
      <c r="AI44" s="730"/>
      <c r="AJ44" s="709"/>
      <c r="AK44" s="709"/>
      <c r="AL44" s="709"/>
      <c r="AM44" s="709"/>
      <c r="AN44" s="709"/>
      <c r="AO44" s="709"/>
      <c r="AP44" s="710"/>
    </row>
    <row r="45" spans="2:42" ht="15.75" customHeight="1">
      <c r="B45" s="652" t="s">
        <v>9</v>
      </c>
      <c r="C45" s="653"/>
      <c r="D45" s="653"/>
      <c r="E45" s="653"/>
      <c r="F45" s="653"/>
      <c r="G45" s="653"/>
      <c r="H45" s="661"/>
      <c r="I45" s="662"/>
      <c r="J45" s="662"/>
      <c r="K45" s="662"/>
      <c r="L45" s="663"/>
      <c r="M45" s="157"/>
      <c r="N45" s="158"/>
      <c r="O45" s="159" t="s">
        <v>8</v>
      </c>
      <c r="P45" s="157"/>
      <c r="Q45" s="158"/>
      <c r="R45" s="158"/>
      <c r="S45" s="158"/>
      <c r="T45" s="158"/>
      <c r="U45" s="160" t="s">
        <v>8</v>
      </c>
      <c r="V45" s="161"/>
      <c r="W45" s="158"/>
      <c r="X45" s="158"/>
      <c r="Y45" s="159" t="s">
        <v>8</v>
      </c>
      <c r="Z45" s="157"/>
      <c r="AA45" s="158"/>
      <c r="AB45" s="158"/>
      <c r="AC45" s="158"/>
      <c r="AD45" s="158"/>
      <c r="AE45" s="160" t="s">
        <v>8</v>
      </c>
      <c r="AF45" s="670" t="s">
        <v>7</v>
      </c>
      <c r="AG45" s="653"/>
      <c r="AH45" s="653"/>
      <c r="AI45" s="654"/>
      <c r="AJ45" s="673" t="s">
        <v>6</v>
      </c>
      <c r="AK45" s="674"/>
      <c r="AL45" s="674"/>
      <c r="AM45" s="674"/>
      <c r="AN45" s="674"/>
      <c r="AO45" s="674"/>
      <c r="AP45" s="675"/>
    </row>
    <row r="46" spans="2:42" ht="15.75" customHeight="1">
      <c r="B46" s="655"/>
      <c r="C46" s="656"/>
      <c r="D46" s="656"/>
      <c r="E46" s="656"/>
      <c r="F46" s="656"/>
      <c r="G46" s="656"/>
      <c r="H46" s="664"/>
      <c r="I46" s="665"/>
      <c r="J46" s="665"/>
      <c r="K46" s="665"/>
      <c r="L46" s="666"/>
      <c r="M46" s="109" t="s">
        <v>4</v>
      </c>
      <c r="N46" s="676">
        <f>IF(SUM(M10,M13,M16,M19,M22,M25,M28,M31,M34,M37,M40,M43)=0,0,SUM(M10,M13,M16,M19,M22,M25,M28,M31,M34,M37,M40,M43))</f>
        <v>0</v>
      </c>
      <c r="O46" s="677"/>
      <c r="P46" s="109" t="s">
        <v>4</v>
      </c>
      <c r="Q46" s="678">
        <f>IF(SUM(P10,P13,P16,P19,P22,P25,P28,P31,P34,P37,P40,P43)=0,0,SUM(P10,P13,P16,P19,P22,P25,P28,P31,P34,P37,P40,P43))</f>
        <v>0</v>
      </c>
      <c r="R46" s="678"/>
      <c r="S46" s="678"/>
      <c r="T46" s="678"/>
      <c r="U46" s="679"/>
      <c r="V46" s="162" t="s">
        <v>4</v>
      </c>
      <c r="W46" s="676">
        <f>IF(SUM(V10,V13,V16,V19,V22,V25,V28,V31,V34,V37,V40,V43)=0,0,SUM(V10,V13,V16,V19,V22,V25,V28,V31,V34,V37,V40,V43))</f>
        <v>0</v>
      </c>
      <c r="X46" s="676"/>
      <c r="Y46" s="677"/>
      <c r="Z46" s="109" t="s">
        <v>4</v>
      </c>
      <c r="AA46" s="678">
        <f>IF(SUM(Z10,Z13,Z16,Z19,Z22,Z25,Z28,Z31,Z34,Z37,Z40,Z43)=0,0,SUM(Z10,Z13,Z16,Z19,Z22,Z25,Z28,Z31,Z34,Z37,Z40,Z43))</f>
        <v>0</v>
      </c>
      <c r="AB46" s="678"/>
      <c r="AC46" s="678"/>
      <c r="AD46" s="678"/>
      <c r="AE46" s="679"/>
      <c r="AF46" s="671"/>
      <c r="AG46" s="656"/>
      <c r="AH46" s="656"/>
      <c r="AI46" s="657"/>
      <c r="AJ46" s="810"/>
      <c r="AK46" s="810"/>
      <c r="AL46" s="810"/>
      <c r="AM46" s="810"/>
      <c r="AN46" s="810"/>
      <c r="AO46" s="810"/>
      <c r="AP46" s="811"/>
    </row>
    <row r="47" spans="2:42" ht="15.75" customHeight="1">
      <c r="B47" s="655"/>
      <c r="C47" s="656"/>
      <c r="D47" s="656"/>
      <c r="E47" s="656"/>
      <c r="F47" s="656"/>
      <c r="G47" s="656"/>
      <c r="H47" s="664"/>
      <c r="I47" s="665"/>
      <c r="J47" s="665"/>
      <c r="K47" s="665"/>
      <c r="L47" s="666"/>
      <c r="M47" s="110" t="s">
        <v>1</v>
      </c>
      <c r="N47" s="683">
        <f>SUM(N46,N96,N146,N196,N246,N296,N346,N396,N446,N496)</f>
        <v>0</v>
      </c>
      <c r="O47" s="684"/>
      <c r="P47" s="110" t="s">
        <v>1</v>
      </c>
      <c r="Q47" s="685">
        <f>SUM(Q46,Q96,Q146,Q196,Q246,Q296,Q346,Q396,Q446,Q496)</f>
        <v>0</v>
      </c>
      <c r="R47" s="685"/>
      <c r="S47" s="685"/>
      <c r="T47" s="685"/>
      <c r="U47" s="686"/>
      <c r="V47" s="163" t="s">
        <v>1</v>
      </c>
      <c r="W47" s="683">
        <f>SUM(W46,W96,W146,W196,W246,W296,W346,W396,W446,W496)</f>
        <v>0</v>
      </c>
      <c r="X47" s="683"/>
      <c r="Y47" s="684"/>
      <c r="Z47" s="110" t="s">
        <v>1</v>
      </c>
      <c r="AA47" s="685">
        <f>SUM(AA46,AA96,AA146,AA196,AA246,AA296,AA346,AA396,AA446,AA496)</f>
        <v>0</v>
      </c>
      <c r="AB47" s="685"/>
      <c r="AC47" s="685"/>
      <c r="AD47" s="685"/>
      <c r="AE47" s="686"/>
      <c r="AF47" s="671"/>
      <c r="AG47" s="656"/>
      <c r="AH47" s="656"/>
      <c r="AI47" s="657"/>
      <c r="AJ47" s="688"/>
      <c r="AK47" s="688"/>
      <c r="AL47" s="688"/>
      <c r="AM47" s="688"/>
      <c r="AN47" s="688"/>
      <c r="AO47" s="688"/>
      <c r="AP47" s="689"/>
    </row>
    <row r="48" spans="2:42" ht="15.75" customHeight="1">
      <c r="B48" s="655"/>
      <c r="C48" s="656"/>
      <c r="D48" s="656"/>
      <c r="E48" s="656"/>
      <c r="F48" s="656"/>
      <c r="G48" s="656"/>
      <c r="H48" s="664"/>
      <c r="I48" s="665"/>
      <c r="J48" s="665"/>
      <c r="K48" s="665"/>
      <c r="L48" s="666"/>
      <c r="M48" s="164"/>
      <c r="N48" s="154"/>
      <c r="O48" s="155" t="s">
        <v>5</v>
      </c>
      <c r="P48" s="165"/>
      <c r="Q48" s="152"/>
      <c r="R48" s="152"/>
      <c r="S48" s="152"/>
      <c r="T48" s="152"/>
      <c r="U48" s="166" t="s">
        <v>5</v>
      </c>
      <c r="V48" s="167"/>
      <c r="W48" s="152"/>
      <c r="X48" s="152"/>
      <c r="Y48" s="153" t="s">
        <v>5</v>
      </c>
      <c r="Z48" s="164"/>
      <c r="AA48" s="152"/>
      <c r="AB48" s="152"/>
      <c r="AC48" s="152"/>
      <c r="AD48" s="152"/>
      <c r="AE48" s="166" t="s">
        <v>5</v>
      </c>
      <c r="AF48" s="671"/>
      <c r="AG48" s="656"/>
      <c r="AH48" s="656"/>
      <c r="AI48" s="657"/>
      <c r="AJ48" s="688"/>
      <c r="AK48" s="688"/>
      <c r="AL48" s="688"/>
      <c r="AM48" s="688"/>
      <c r="AN48" s="688"/>
      <c r="AO48" s="688"/>
      <c r="AP48" s="689"/>
    </row>
    <row r="49" spans="2:44" ht="15.75" customHeight="1">
      <c r="B49" s="655"/>
      <c r="C49" s="656"/>
      <c r="D49" s="656"/>
      <c r="E49" s="656"/>
      <c r="F49" s="656"/>
      <c r="G49" s="656"/>
      <c r="H49" s="664"/>
      <c r="I49" s="665"/>
      <c r="J49" s="665"/>
      <c r="K49" s="665"/>
      <c r="L49" s="666"/>
      <c r="M49" s="109" t="s">
        <v>4</v>
      </c>
      <c r="N49" s="676">
        <f>IF(N46=0,0,N46*320)</f>
        <v>0</v>
      </c>
      <c r="O49" s="677"/>
      <c r="P49" s="109" t="s">
        <v>4</v>
      </c>
      <c r="Q49" s="678">
        <f>IF(Q46=0,0,Q46*320)</f>
        <v>0</v>
      </c>
      <c r="R49" s="678"/>
      <c r="S49" s="678"/>
      <c r="T49" s="678"/>
      <c r="U49" s="679"/>
      <c r="V49" s="162" t="s">
        <v>4</v>
      </c>
      <c r="W49" s="676">
        <f>IF(W46=0,0,W46*320)</f>
        <v>0</v>
      </c>
      <c r="X49" s="676"/>
      <c r="Y49" s="677"/>
      <c r="Z49" s="109" t="s">
        <v>4</v>
      </c>
      <c r="AA49" s="678">
        <f>IF(AA46=0,0,AA46*320)</f>
        <v>0</v>
      </c>
      <c r="AB49" s="678"/>
      <c r="AC49" s="678"/>
      <c r="AD49" s="678"/>
      <c r="AE49" s="679"/>
      <c r="AF49" s="671"/>
      <c r="AG49" s="656"/>
      <c r="AH49" s="656"/>
      <c r="AI49" s="657"/>
      <c r="AJ49" s="688"/>
      <c r="AK49" s="688"/>
      <c r="AL49" s="688"/>
      <c r="AM49" s="688"/>
      <c r="AN49" s="688"/>
      <c r="AO49" s="688"/>
      <c r="AP49" s="689"/>
    </row>
    <row r="50" spans="2:44" ht="15.75" customHeight="1" thickBot="1">
      <c r="B50" s="658"/>
      <c r="C50" s="659"/>
      <c r="D50" s="659"/>
      <c r="E50" s="659"/>
      <c r="F50" s="659"/>
      <c r="G50" s="659"/>
      <c r="H50" s="667"/>
      <c r="I50" s="668"/>
      <c r="J50" s="668"/>
      <c r="K50" s="668"/>
      <c r="L50" s="669"/>
      <c r="M50" s="111" t="s">
        <v>3</v>
      </c>
      <c r="N50" s="693">
        <f>SUM(N49,N99,N149,N199,N249,N299,N349,N399,N449,N499)</f>
        <v>0</v>
      </c>
      <c r="O50" s="694"/>
      <c r="P50" s="111" t="s">
        <v>2</v>
      </c>
      <c r="Q50" s="695">
        <f>SUM(Q49,Q99,Q149,Q199,Q249,Q299,Q349,Q399,Q449,Q499)</f>
        <v>0</v>
      </c>
      <c r="R50" s="695"/>
      <c r="S50" s="695"/>
      <c r="T50" s="695"/>
      <c r="U50" s="696"/>
      <c r="V50" s="168" t="s">
        <v>1</v>
      </c>
      <c r="W50" s="693">
        <f>SUM(W49,W99,W149,W199,W249,W299,W349,W399,W449,W499)</f>
        <v>0</v>
      </c>
      <c r="X50" s="693"/>
      <c r="Y50" s="694"/>
      <c r="Z50" s="111" t="s">
        <v>0</v>
      </c>
      <c r="AA50" s="695">
        <f>SUM(AA49,AA99,AA149,AA199,AA249,AA299,AA349,AA399,AA449,AA499)</f>
        <v>0</v>
      </c>
      <c r="AB50" s="695"/>
      <c r="AC50" s="695"/>
      <c r="AD50" s="695"/>
      <c r="AE50" s="696"/>
      <c r="AF50" s="672"/>
      <c r="AG50" s="659"/>
      <c r="AH50" s="659"/>
      <c r="AI50" s="660"/>
      <c r="AJ50" s="691"/>
      <c r="AK50" s="691"/>
      <c r="AL50" s="691"/>
      <c r="AM50" s="691"/>
      <c r="AN50" s="691"/>
      <c r="AO50" s="691"/>
      <c r="AP50" s="692"/>
    </row>
    <row r="51" spans="2:44" s="54" customFormat="1" ht="13.5" customHeight="1">
      <c r="B51" s="142" t="s">
        <v>31</v>
      </c>
      <c r="C51" s="74"/>
      <c r="D51" s="74"/>
      <c r="E51" s="74"/>
      <c r="F51" s="74"/>
      <c r="G51" s="74"/>
      <c r="H51" s="74"/>
      <c r="I51" s="74"/>
      <c r="J51" s="74"/>
      <c r="K51" s="74"/>
      <c r="L51" s="74"/>
      <c r="M51" s="74"/>
      <c r="N51" s="74"/>
      <c r="O51" s="74"/>
      <c r="P51" s="74"/>
      <c r="Q51" s="74"/>
      <c r="R51" s="74"/>
      <c r="S51" s="74"/>
      <c r="T51" s="74"/>
      <c r="U51" s="74"/>
      <c r="V51" s="74"/>
      <c r="W51" s="74"/>
      <c r="X51" s="74"/>
      <c r="Y51" s="74"/>
      <c r="Z51" s="74"/>
      <c r="AA51" s="74"/>
      <c r="AB51" s="74"/>
      <c r="AC51" s="74"/>
      <c r="AD51" s="74"/>
      <c r="AE51" s="74"/>
      <c r="AF51" s="74"/>
      <c r="AG51" s="74"/>
      <c r="AH51" s="74"/>
      <c r="AI51" s="74"/>
      <c r="AJ51" s="74"/>
      <c r="AK51" s="74"/>
      <c r="AL51" s="74"/>
      <c r="AM51" s="74"/>
      <c r="AN51" s="74"/>
      <c r="AO51" s="74"/>
      <c r="AP51" s="74"/>
    </row>
    <row r="52" spans="2:44" s="54" customFormat="1" ht="22.5" customHeight="1">
      <c r="B52" s="169"/>
      <c r="C52" s="169"/>
      <c r="D52" s="169"/>
      <c r="E52" s="169"/>
      <c r="F52" s="169"/>
      <c r="G52" s="169"/>
      <c r="H52" s="781" t="s">
        <v>30</v>
      </c>
      <c r="I52" s="781"/>
      <c r="J52" s="781"/>
      <c r="K52" s="781"/>
      <c r="L52" s="781"/>
      <c r="M52" s="781"/>
      <c r="N52" s="781"/>
      <c r="O52" s="781"/>
      <c r="P52" s="781"/>
      <c r="Q52" s="781"/>
      <c r="R52" s="781"/>
      <c r="S52" s="781"/>
      <c r="T52" s="781"/>
      <c r="U52" s="781"/>
      <c r="V52" s="781"/>
      <c r="W52" s="781"/>
      <c r="X52" s="781"/>
      <c r="Y52" s="781"/>
      <c r="Z52" s="781"/>
      <c r="AA52" s="781"/>
      <c r="AB52" s="781"/>
      <c r="AC52" s="781"/>
      <c r="AD52" s="781"/>
      <c r="AE52" s="781"/>
      <c r="AF52" s="781"/>
      <c r="AG52" s="781"/>
      <c r="AH52" s="781"/>
      <c r="AI52" s="781"/>
      <c r="AJ52" s="781"/>
      <c r="AK52" s="781"/>
      <c r="AL52" s="782" t="s">
        <v>201</v>
      </c>
      <c r="AM52" s="782"/>
      <c r="AN52" s="783">
        <v>2</v>
      </c>
      <c r="AO52" s="783"/>
      <c r="AP52" s="74"/>
    </row>
    <row r="53" spans="2:44" s="54" customFormat="1" ht="15" customHeight="1" thickBot="1">
      <c r="B53" s="74"/>
      <c r="C53" s="74"/>
      <c r="D53" s="74"/>
      <c r="E53" s="74"/>
      <c r="F53" s="74"/>
      <c r="G53" s="74"/>
      <c r="H53" s="74"/>
      <c r="I53" s="74"/>
      <c r="J53" s="74"/>
      <c r="K53" s="74"/>
      <c r="L53" s="74"/>
      <c r="M53" s="74"/>
      <c r="N53" s="74"/>
      <c r="O53" s="74"/>
      <c r="P53" s="74"/>
      <c r="Q53" s="74"/>
      <c r="R53" s="74"/>
      <c r="S53" s="74"/>
      <c r="T53" s="74"/>
      <c r="U53" s="74"/>
      <c r="V53" s="74"/>
      <c r="W53" s="74"/>
      <c r="X53" s="74"/>
      <c r="Y53" s="74"/>
      <c r="Z53" s="74"/>
      <c r="AA53" s="74"/>
      <c r="AB53" s="74"/>
      <c r="AC53" s="74"/>
      <c r="AD53" s="74"/>
      <c r="AE53" s="74"/>
      <c r="AF53" s="74"/>
      <c r="AG53" s="74"/>
      <c r="AH53" s="74"/>
      <c r="AI53" s="74"/>
      <c r="AJ53" s="74"/>
      <c r="AK53" s="74"/>
      <c r="AL53" s="74"/>
      <c r="AM53" s="74"/>
      <c r="AN53" s="74"/>
      <c r="AO53" s="74"/>
      <c r="AP53" s="74"/>
    </row>
    <row r="54" spans="2:44" ht="24.75" customHeight="1">
      <c r="B54" s="784" t="s">
        <v>28</v>
      </c>
      <c r="C54" s="785"/>
      <c r="D54" s="785"/>
      <c r="E54" s="785"/>
      <c r="F54" s="785"/>
      <c r="G54" s="786"/>
      <c r="H54" s="790">
        <f>$H$4</f>
        <v>0</v>
      </c>
      <c r="I54" s="791"/>
      <c r="J54" s="791"/>
      <c r="K54" s="791"/>
      <c r="L54" s="791"/>
      <c r="M54" s="791"/>
      <c r="N54" s="791"/>
      <c r="O54" s="791"/>
      <c r="P54" s="791"/>
      <c r="Q54" s="791"/>
      <c r="R54" s="791"/>
      <c r="S54" s="791"/>
      <c r="T54" s="791"/>
      <c r="U54" s="792"/>
      <c r="V54" s="796" t="s">
        <v>27</v>
      </c>
      <c r="W54" s="797"/>
      <c r="X54" s="797"/>
      <c r="Y54" s="797"/>
      <c r="Z54" s="797"/>
      <c r="AA54" s="797"/>
      <c r="AB54" s="798"/>
      <c r="AC54" s="799" t="s">
        <v>26</v>
      </c>
      <c r="AD54" s="800"/>
      <c r="AE54" s="800"/>
      <c r="AF54" s="800"/>
      <c r="AG54" s="800"/>
      <c r="AH54" s="800"/>
      <c r="AI54" s="800"/>
      <c r="AJ54" s="800"/>
      <c r="AK54" s="800"/>
      <c r="AL54" s="800"/>
      <c r="AM54" s="800"/>
      <c r="AN54" s="800"/>
      <c r="AO54" s="800"/>
      <c r="AP54" s="801"/>
      <c r="AQ54" s="178"/>
      <c r="AR54" s="178"/>
    </row>
    <row r="55" spans="2:44" ht="24.75" customHeight="1" thickBot="1">
      <c r="B55" s="787"/>
      <c r="C55" s="788"/>
      <c r="D55" s="788"/>
      <c r="E55" s="788"/>
      <c r="F55" s="788"/>
      <c r="G55" s="789"/>
      <c r="H55" s="793"/>
      <c r="I55" s="794"/>
      <c r="J55" s="794"/>
      <c r="K55" s="794"/>
      <c r="L55" s="794"/>
      <c r="M55" s="794"/>
      <c r="N55" s="794"/>
      <c r="O55" s="794"/>
      <c r="P55" s="794"/>
      <c r="Q55" s="794"/>
      <c r="R55" s="794"/>
      <c r="S55" s="794"/>
      <c r="T55" s="794"/>
      <c r="U55" s="795"/>
      <c r="V55" s="802">
        <f>$V$5</f>
        <v>0</v>
      </c>
      <c r="W55" s="803"/>
      <c r="X55" s="803"/>
      <c r="Y55" s="150" t="s">
        <v>25</v>
      </c>
      <c r="Z55" s="804" t="str">
        <f>$Z$5</f>
        <v/>
      </c>
      <c r="AA55" s="804"/>
      <c r="AB55" s="805"/>
      <c r="AC55" s="806" t="str">
        <f>$AC$5</f>
        <v/>
      </c>
      <c r="AD55" s="820"/>
      <c r="AE55" s="820"/>
      <c r="AF55" s="820"/>
      <c r="AG55" s="820"/>
      <c r="AH55" s="820"/>
      <c r="AI55" s="820"/>
      <c r="AJ55" s="151" t="s">
        <v>24</v>
      </c>
      <c r="AK55" s="808" t="str">
        <f>$AK$5</f>
        <v/>
      </c>
      <c r="AL55" s="821"/>
      <c r="AM55" s="821"/>
      <c r="AN55" s="821"/>
      <c r="AO55" s="821"/>
      <c r="AP55" s="822"/>
      <c r="AQ55" s="178"/>
    </row>
    <row r="56" spans="2:44" s="54" customFormat="1" ht="19.5" customHeight="1">
      <c r="B56" s="743" t="s">
        <v>23</v>
      </c>
      <c r="C56" s="744"/>
      <c r="D56" s="744"/>
      <c r="E56" s="744"/>
      <c r="F56" s="744"/>
      <c r="G56" s="745"/>
      <c r="H56" s="754" t="s">
        <v>22</v>
      </c>
      <c r="I56" s="755"/>
      <c r="J56" s="755"/>
      <c r="K56" s="755"/>
      <c r="L56" s="755"/>
      <c r="M56" s="755"/>
      <c r="N56" s="755"/>
      <c r="O56" s="755"/>
      <c r="P56" s="755"/>
      <c r="Q56" s="755"/>
      <c r="R56" s="755"/>
      <c r="S56" s="755"/>
      <c r="T56" s="755"/>
      <c r="U56" s="758"/>
      <c r="V56" s="754" t="s">
        <v>21</v>
      </c>
      <c r="W56" s="755"/>
      <c r="X56" s="755"/>
      <c r="Y56" s="755"/>
      <c r="Z56" s="755"/>
      <c r="AA56" s="755"/>
      <c r="AB56" s="755"/>
      <c r="AC56" s="755"/>
      <c r="AD56" s="755"/>
      <c r="AE56" s="758"/>
      <c r="AF56" s="812" t="s">
        <v>20</v>
      </c>
      <c r="AG56" s="813"/>
      <c r="AH56" s="813"/>
      <c r="AI56" s="814"/>
      <c r="AJ56" s="813" t="s">
        <v>19</v>
      </c>
      <c r="AK56" s="813"/>
      <c r="AL56" s="813"/>
      <c r="AM56" s="813"/>
      <c r="AN56" s="813"/>
      <c r="AO56" s="813"/>
      <c r="AP56" s="815"/>
    </row>
    <row r="57" spans="2:44" s="54" customFormat="1" ht="19.5" customHeight="1" thickBot="1">
      <c r="B57" s="816" t="s">
        <v>18</v>
      </c>
      <c r="C57" s="813"/>
      <c r="D57" s="813"/>
      <c r="E57" s="813"/>
      <c r="F57" s="813"/>
      <c r="G57" s="813"/>
      <c r="H57" s="764" t="s">
        <v>17</v>
      </c>
      <c r="I57" s="765"/>
      <c r="J57" s="765"/>
      <c r="K57" s="765"/>
      <c r="L57" s="765"/>
      <c r="M57" s="765"/>
      <c r="N57" s="765"/>
      <c r="O57" s="817"/>
      <c r="P57" s="818" t="s">
        <v>16</v>
      </c>
      <c r="Q57" s="765"/>
      <c r="R57" s="765"/>
      <c r="S57" s="765"/>
      <c r="T57" s="765"/>
      <c r="U57" s="819"/>
      <c r="V57" s="764" t="s">
        <v>15</v>
      </c>
      <c r="W57" s="765"/>
      <c r="X57" s="765"/>
      <c r="Y57" s="817"/>
      <c r="Z57" s="765" t="s">
        <v>14</v>
      </c>
      <c r="AA57" s="765"/>
      <c r="AB57" s="765"/>
      <c r="AC57" s="765"/>
      <c r="AD57" s="765"/>
      <c r="AE57" s="819"/>
      <c r="AF57" s="812"/>
      <c r="AG57" s="813"/>
      <c r="AH57" s="813"/>
      <c r="AI57" s="814"/>
      <c r="AJ57" s="813"/>
      <c r="AK57" s="813"/>
      <c r="AL57" s="813"/>
      <c r="AM57" s="755"/>
      <c r="AN57" s="755"/>
      <c r="AO57" s="755"/>
      <c r="AP57" s="756"/>
      <c r="AQ57" s="180"/>
    </row>
    <row r="58" spans="2:44" s="54" customFormat="1" ht="40.5" customHeight="1" thickBot="1">
      <c r="B58" s="769"/>
      <c r="C58" s="770"/>
      <c r="D58" s="770"/>
      <c r="E58" s="770"/>
      <c r="F58" s="770"/>
      <c r="G58" s="771"/>
      <c r="H58" s="772"/>
      <c r="I58" s="770"/>
      <c r="J58" s="770"/>
      <c r="K58" s="770"/>
      <c r="L58" s="770"/>
      <c r="M58" s="770"/>
      <c r="N58" s="770"/>
      <c r="O58" s="773"/>
      <c r="P58" s="774"/>
      <c r="Q58" s="770"/>
      <c r="R58" s="770"/>
      <c r="S58" s="770"/>
      <c r="T58" s="770"/>
      <c r="U58" s="771"/>
      <c r="V58" s="754"/>
      <c r="W58" s="755"/>
      <c r="X58" s="755"/>
      <c r="Y58" s="755"/>
      <c r="Z58" s="775" t="s">
        <v>203</v>
      </c>
      <c r="AA58" s="776"/>
      <c r="AB58" s="776"/>
      <c r="AC58" s="776"/>
      <c r="AD58" s="776"/>
      <c r="AE58" s="776"/>
      <c r="AF58" s="777" t="str">
        <f>AF43</f>
        <v/>
      </c>
      <c r="AG58" s="777"/>
      <c r="AH58" s="777"/>
      <c r="AI58" s="170" t="s">
        <v>13</v>
      </c>
      <c r="AJ58" s="779"/>
      <c r="AK58" s="779"/>
      <c r="AL58" s="779"/>
      <c r="AM58" s="779"/>
      <c r="AN58" s="779"/>
      <c r="AO58" s="779"/>
      <c r="AP58" s="780"/>
      <c r="AQ58" s="180"/>
    </row>
    <row r="59" spans="2:44" s="54" customFormat="1" ht="23.25" customHeight="1">
      <c r="B59" s="697"/>
      <c r="C59" s="698"/>
      <c r="D59" s="698"/>
      <c r="E59" s="698"/>
      <c r="F59" s="698"/>
      <c r="G59" s="698"/>
      <c r="H59" s="648" t="s">
        <v>12</v>
      </c>
      <c r="I59" s="649"/>
      <c r="J59" s="649"/>
      <c r="K59" s="649"/>
      <c r="L59" s="650"/>
      <c r="M59" s="651" t="s">
        <v>8</v>
      </c>
      <c r="N59" s="624"/>
      <c r="O59" s="625"/>
      <c r="P59" s="313" t="s">
        <v>11</v>
      </c>
      <c r="Q59" s="703"/>
      <c r="R59" s="703"/>
      <c r="S59" s="703"/>
      <c r="T59" s="703"/>
      <c r="U59" s="704"/>
      <c r="V59" s="623" t="s">
        <v>8</v>
      </c>
      <c r="W59" s="624"/>
      <c r="X59" s="624"/>
      <c r="Y59" s="625"/>
      <c r="Z59" s="313" t="s">
        <v>10</v>
      </c>
      <c r="AA59" s="741"/>
      <c r="AB59" s="741"/>
      <c r="AC59" s="741"/>
      <c r="AD59" s="741"/>
      <c r="AE59" s="742"/>
      <c r="AF59" s="171"/>
      <c r="AG59" s="172"/>
      <c r="AH59" s="172"/>
      <c r="AI59" s="173" t="s">
        <v>8</v>
      </c>
      <c r="AJ59" s="707"/>
      <c r="AK59" s="707"/>
      <c r="AL59" s="707"/>
      <c r="AM59" s="707"/>
      <c r="AN59" s="707"/>
      <c r="AO59" s="707"/>
      <c r="AP59" s="708"/>
      <c r="AQ59" s="180"/>
    </row>
    <row r="60" spans="2:44" s="54" customFormat="1" ht="12" customHeight="1">
      <c r="B60" s="699"/>
      <c r="C60" s="700"/>
      <c r="D60" s="700"/>
      <c r="E60" s="700"/>
      <c r="F60" s="700"/>
      <c r="G60" s="700"/>
      <c r="H60" s="711"/>
      <c r="I60" s="712"/>
      <c r="J60" s="712"/>
      <c r="K60" s="712"/>
      <c r="L60" s="713"/>
      <c r="M60" s="717"/>
      <c r="N60" s="718"/>
      <c r="O60" s="719"/>
      <c r="P60" s="644"/>
      <c r="Q60" s="645"/>
      <c r="R60" s="645"/>
      <c r="S60" s="645"/>
      <c r="T60" s="645"/>
      <c r="U60" s="620" t="s">
        <v>8</v>
      </c>
      <c r="V60" s="638"/>
      <c r="W60" s="639"/>
      <c r="X60" s="639"/>
      <c r="Y60" s="640"/>
      <c r="Z60" s="644"/>
      <c r="AA60" s="645"/>
      <c r="AB60" s="645"/>
      <c r="AC60" s="645"/>
      <c r="AD60" s="645"/>
      <c r="AE60" s="620" t="s">
        <v>8</v>
      </c>
      <c r="AF60" s="632" t="str">
        <f>IF(B59="","",+AF58+M60+P60-V60-Z60)</f>
        <v/>
      </c>
      <c r="AG60" s="633"/>
      <c r="AH60" s="633"/>
      <c r="AI60" s="634"/>
      <c r="AJ60" s="707"/>
      <c r="AK60" s="707"/>
      <c r="AL60" s="707"/>
      <c r="AM60" s="707"/>
      <c r="AN60" s="707"/>
      <c r="AO60" s="707"/>
      <c r="AP60" s="708"/>
      <c r="AQ60" s="180"/>
    </row>
    <row r="61" spans="2:44" s="54" customFormat="1" ht="11.25" customHeight="1">
      <c r="B61" s="731"/>
      <c r="C61" s="732"/>
      <c r="D61" s="732"/>
      <c r="E61" s="732"/>
      <c r="F61" s="732"/>
      <c r="G61" s="732"/>
      <c r="H61" s="735"/>
      <c r="I61" s="736"/>
      <c r="J61" s="736"/>
      <c r="K61" s="736"/>
      <c r="L61" s="737"/>
      <c r="M61" s="738"/>
      <c r="N61" s="739"/>
      <c r="O61" s="740"/>
      <c r="P61" s="646"/>
      <c r="Q61" s="647"/>
      <c r="R61" s="647"/>
      <c r="S61" s="647"/>
      <c r="T61" s="647"/>
      <c r="U61" s="621"/>
      <c r="V61" s="641"/>
      <c r="W61" s="642"/>
      <c r="X61" s="642"/>
      <c r="Y61" s="643"/>
      <c r="Z61" s="646"/>
      <c r="AA61" s="647"/>
      <c r="AB61" s="647"/>
      <c r="AC61" s="647"/>
      <c r="AD61" s="647"/>
      <c r="AE61" s="621"/>
      <c r="AF61" s="635"/>
      <c r="AG61" s="636"/>
      <c r="AH61" s="636"/>
      <c r="AI61" s="637"/>
      <c r="AJ61" s="733"/>
      <c r="AK61" s="733"/>
      <c r="AL61" s="733"/>
      <c r="AM61" s="733"/>
      <c r="AN61" s="733"/>
      <c r="AO61" s="733"/>
      <c r="AP61" s="734"/>
      <c r="AQ61" s="180"/>
    </row>
    <row r="62" spans="2:44" s="54" customFormat="1" ht="23.25" customHeight="1">
      <c r="B62" s="697"/>
      <c r="C62" s="698"/>
      <c r="D62" s="698"/>
      <c r="E62" s="698"/>
      <c r="F62" s="698"/>
      <c r="G62" s="698"/>
      <c r="H62" s="648" t="s">
        <v>12</v>
      </c>
      <c r="I62" s="649"/>
      <c r="J62" s="649"/>
      <c r="K62" s="649"/>
      <c r="L62" s="650"/>
      <c r="M62" s="651" t="s">
        <v>8</v>
      </c>
      <c r="N62" s="624"/>
      <c r="O62" s="625"/>
      <c r="P62" s="314" t="s">
        <v>11</v>
      </c>
      <c r="Q62" s="703"/>
      <c r="R62" s="703"/>
      <c r="S62" s="703"/>
      <c r="T62" s="703"/>
      <c r="U62" s="704"/>
      <c r="V62" s="623" t="s">
        <v>8</v>
      </c>
      <c r="W62" s="624"/>
      <c r="X62" s="624"/>
      <c r="Y62" s="625"/>
      <c r="Z62" s="314" t="s">
        <v>10</v>
      </c>
      <c r="AA62" s="703"/>
      <c r="AB62" s="703"/>
      <c r="AC62" s="703"/>
      <c r="AD62" s="703"/>
      <c r="AE62" s="704"/>
      <c r="AF62" s="174"/>
      <c r="AG62" s="175"/>
      <c r="AH62" s="175"/>
      <c r="AI62" s="176" t="s">
        <v>8</v>
      </c>
      <c r="AJ62" s="705"/>
      <c r="AK62" s="705"/>
      <c r="AL62" s="705"/>
      <c r="AM62" s="705"/>
      <c r="AN62" s="705"/>
      <c r="AO62" s="705"/>
      <c r="AP62" s="706"/>
      <c r="AQ62" s="180"/>
    </row>
    <row r="63" spans="2:44" s="54" customFormat="1" ht="12" customHeight="1">
      <c r="B63" s="699"/>
      <c r="C63" s="700"/>
      <c r="D63" s="700"/>
      <c r="E63" s="700"/>
      <c r="F63" s="700"/>
      <c r="G63" s="700"/>
      <c r="H63" s="711"/>
      <c r="I63" s="712"/>
      <c r="J63" s="712"/>
      <c r="K63" s="712"/>
      <c r="L63" s="713"/>
      <c r="M63" s="717"/>
      <c r="N63" s="718"/>
      <c r="O63" s="719"/>
      <c r="P63" s="644"/>
      <c r="Q63" s="645"/>
      <c r="R63" s="645"/>
      <c r="S63" s="645"/>
      <c r="T63" s="645"/>
      <c r="U63" s="620" t="s">
        <v>8</v>
      </c>
      <c r="V63" s="638"/>
      <c r="W63" s="639"/>
      <c r="X63" s="639"/>
      <c r="Y63" s="640"/>
      <c r="Z63" s="644"/>
      <c r="AA63" s="645"/>
      <c r="AB63" s="645"/>
      <c r="AC63" s="645"/>
      <c r="AD63" s="645"/>
      <c r="AE63" s="620" t="s">
        <v>8</v>
      </c>
      <c r="AF63" s="632" t="str">
        <f>IF(B62="","",AF60+M63+P63+-V63-Z63)</f>
        <v/>
      </c>
      <c r="AG63" s="633"/>
      <c r="AH63" s="633"/>
      <c r="AI63" s="634"/>
      <c r="AJ63" s="707"/>
      <c r="AK63" s="707"/>
      <c r="AL63" s="707"/>
      <c r="AM63" s="707"/>
      <c r="AN63" s="707"/>
      <c r="AO63" s="707"/>
      <c r="AP63" s="708"/>
      <c r="AQ63" s="180"/>
    </row>
    <row r="64" spans="2:44" s="54" customFormat="1" ht="11.25" customHeight="1">
      <c r="B64" s="731"/>
      <c r="C64" s="732"/>
      <c r="D64" s="732"/>
      <c r="E64" s="732"/>
      <c r="F64" s="732"/>
      <c r="G64" s="732"/>
      <c r="H64" s="735"/>
      <c r="I64" s="736"/>
      <c r="J64" s="736"/>
      <c r="K64" s="736"/>
      <c r="L64" s="737"/>
      <c r="M64" s="738"/>
      <c r="N64" s="739"/>
      <c r="O64" s="740"/>
      <c r="P64" s="646"/>
      <c r="Q64" s="647"/>
      <c r="R64" s="647"/>
      <c r="S64" s="647"/>
      <c r="T64" s="647"/>
      <c r="U64" s="621"/>
      <c r="V64" s="641"/>
      <c r="W64" s="642"/>
      <c r="X64" s="642"/>
      <c r="Y64" s="643"/>
      <c r="Z64" s="646"/>
      <c r="AA64" s="647"/>
      <c r="AB64" s="647"/>
      <c r="AC64" s="647"/>
      <c r="AD64" s="647"/>
      <c r="AE64" s="621"/>
      <c r="AF64" s="635"/>
      <c r="AG64" s="636"/>
      <c r="AH64" s="636"/>
      <c r="AI64" s="637"/>
      <c r="AJ64" s="733"/>
      <c r="AK64" s="733"/>
      <c r="AL64" s="733"/>
      <c r="AM64" s="733"/>
      <c r="AN64" s="733"/>
      <c r="AO64" s="733"/>
      <c r="AP64" s="734"/>
      <c r="AQ64" s="180"/>
    </row>
    <row r="65" spans="2:43" s="54" customFormat="1" ht="23.25" customHeight="1">
      <c r="B65" s="697"/>
      <c r="C65" s="698"/>
      <c r="D65" s="698"/>
      <c r="E65" s="698"/>
      <c r="F65" s="698"/>
      <c r="G65" s="698"/>
      <c r="H65" s="648" t="s">
        <v>12</v>
      </c>
      <c r="I65" s="649"/>
      <c r="J65" s="649"/>
      <c r="K65" s="649"/>
      <c r="L65" s="650"/>
      <c r="M65" s="651" t="s">
        <v>8</v>
      </c>
      <c r="N65" s="624"/>
      <c r="O65" s="625"/>
      <c r="P65" s="314" t="s">
        <v>11</v>
      </c>
      <c r="Q65" s="703"/>
      <c r="R65" s="703"/>
      <c r="S65" s="703"/>
      <c r="T65" s="703"/>
      <c r="U65" s="704"/>
      <c r="V65" s="623" t="s">
        <v>8</v>
      </c>
      <c r="W65" s="624"/>
      <c r="X65" s="624"/>
      <c r="Y65" s="625"/>
      <c r="Z65" s="314" t="s">
        <v>10</v>
      </c>
      <c r="AA65" s="703"/>
      <c r="AB65" s="703"/>
      <c r="AC65" s="703"/>
      <c r="AD65" s="703"/>
      <c r="AE65" s="704"/>
      <c r="AF65" s="174"/>
      <c r="AG65" s="175"/>
      <c r="AH65" s="175"/>
      <c r="AI65" s="176" t="s">
        <v>8</v>
      </c>
      <c r="AJ65" s="705"/>
      <c r="AK65" s="705"/>
      <c r="AL65" s="705"/>
      <c r="AM65" s="705"/>
      <c r="AN65" s="705"/>
      <c r="AO65" s="705"/>
      <c r="AP65" s="706"/>
      <c r="AQ65" s="180"/>
    </row>
    <row r="66" spans="2:43" s="54" customFormat="1" ht="12" customHeight="1">
      <c r="B66" s="699"/>
      <c r="C66" s="700"/>
      <c r="D66" s="700"/>
      <c r="E66" s="700"/>
      <c r="F66" s="700"/>
      <c r="G66" s="700"/>
      <c r="H66" s="711"/>
      <c r="I66" s="712"/>
      <c r="J66" s="712"/>
      <c r="K66" s="712"/>
      <c r="L66" s="713"/>
      <c r="M66" s="717"/>
      <c r="N66" s="718"/>
      <c r="O66" s="719"/>
      <c r="P66" s="644"/>
      <c r="Q66" s="645"/>
      <c r="R66" s="645"/>
      <c r="S66" s="645"/>
      <c r="T66" s="645"/>
      <c r="U66" s="620" t="s">
        <v>8</v>
      </c>
      <c r="V66" s="638"/>
      <c r="W66" s="639"/>
      <c r="X66" s="639"/>
      <c r="Y66" s="640"/>
      <c r="Z66" s="644"/>
      <c r="AA66" s="645"/>
      <c r="AB66" s="645"/>
      <c r="AC66" s="645"/>
      <c r="AD66" s="645"/>
      <c r="AE66" s="620" t="s">
        <v>8</v>
      </c>
      <c r="AF66" s="632" t="str">
        <f>IF(B65="","",+AF63+M66+P66-V66-Z66)</f>
        <v/>
      </c>
      <c r="AG66" s="633"/>
      <c r="AH66" s="633"/>
      <c r="AI66" s="634"/>
      <c r="AJ66" s="707"/>
      <c r="AK66" s="707"/>
      <c r="AL66" s="707"/>
      <c r="AM66" s="707"/>
      <c r="AN66" s="707"/>
      <c r="AO66" s="707"/>
      <c r="AP66" s="708"/>
      <c r="AQ66" s="180"/>
    </row>
    <row r="67" spans="2:43" s="54" customFormat="1" ht="11.25" customHeight="1">
      <c r="B67" s="731"/>
      <c r="C67" s="732"/>
      <c r="D67" s="732"/>
      <c r="E67" s="732"/>
      <c r="F67" s="732"/>
      <c r="G67" s="732"/>
      <c r="H67" s="735"/>
      <c r="I67" s="736"/>
      <c r="J67" s="736"/>
      <c r="K67" s="736"/>
      <c r="L67" s="737"/>
      <c r="M67" s="738"/>
      <c r="N67" s="739"/>
      <c r="O67" s="740"/>
      <c r="P67" s="646"/>
      <c r="Q67" s="647"/>
      <c r="R67" s="647"/>
      <c r="S67" s="647"/>
      <c r="T67" s="647"/>
      <c r="U67" s="621"/>
      <c r="V67" s="641"/>
      <c r="W67" s="642"/>
      <c r="X67" s="642"/>
      <c r="Y67" s="643"/>
      <c r="Z67" s="646"/>
      <c r="AA67" s="647"/>
      <c r="AB67" s="647"/>
      <c r="AC67" s="647"/>
      <c r="AD67" s="647"/>
      <c r="AE67" s="621"/>
      <c r="AF67" s="635"/>
      <c r="AG67" s="636"/>
      <c r="AH67" s="636"/>
      <c r="AI67" s="637"/>
      <c r="AJ67" s="733"/>
      <c r="AK67" s="733"/>
      <c r="AL67" s="733"/>
      <c r="AM67" s="733"/>
      <c r="AN67" s="733"/>
      <c r="AO67" s="733"/>
      <c r="AP67" s="734"/>
      <c r="AQ67" s="180"/>
    </row>
    <row r="68" spans="2:43" s="54" customFormat="1" ht="23.25" customHeight="1">
      <c r="B68" s="697"/>
      <c r="C68" s="698"/>
      <c r="D68" s="698"/>
      <c r="E68" s="698"/>
      <c r="F68" s="698"/>
      <c r="G68" s="698"/>
      <c r="H68" s="648" t="s">
        <v>12</v>
      </c>
      <c r="I68" s="649"/>
      <c r="J68" s="649"/>
      <c r="K68" s="649"/>
      <c r="L68" s="650"/>
      <c r="M68" s="651" t="s">
        <v>8</v>
      </c>
      <c r="N68" s="624"/>
      <c r="O68" s="625"/>
      <c r="P68" s="314" t="s">
        <v>11</v>
      </c>
      <c r="Q68" s="703"/>
      <c r="R68" s="703"/>
      <c r="S68" s="703"/>
      <c r="T68" s="703"/>
      <c r="U68" s="704"/>
      <c r="V68" s="623" t="s">
        <v>8</v>
      </c>
      <c r="W68" s="624"/>
      <c r="X68" s="624"/>
      <c r="Y68" s="625"/>
      <c r="Z68" s="314" t="s">
        <v>10</v>
      </c>
      <c r="AA68" s="703"/>
      <c r="AB68" s="703"/>
      <c r="AC68" s="703"/>
      <c r="AD68" s="703"/>
      <c r="AE68" s="704"/>
      <c r="AF68" s="174"/>
      <c r="AG68" s="175"/>
      <c r="AH68" s="175"/>
      <c r="AI68" s="176" t="s">
        <v>8</v>
      </c>
      <c r="AJ68" s="705"/>
      <c r="AK68" s="705"/>
      <c r="AL68" s="705"/>
      <c r="AM68" s="705"/>
      <c r="AN68" s="705"/>
      <c r="AO68" s="705"/>
      <c r="AP68" s="706"/>
      <c r="AQ68" s="180"/>
    </row>
    <row r="69" spans="2:43" s="54" customFormat="1" ht="12" customHeight="1">
      <c r="B69" s="699"/>
      <c r="C69" s="700"/>
      <c r="D69" s="700"/>
      <c r="E69" s="700"/>
      <c r="F69" s="700"/>
      <c r="G69" s="700"/>
      <c r="H69" s="711"/>
      <c r="I69" s="712"/>
      <c r="J69" s="712"/>
      <c r="K69" s="712"/>
      <c r="L69" s="713"/>
      <c r="M69" s="717"/>
      <c r="N69" s="718"/>
      <c r="O69" s="719"/>
      <c r="P69" s="644"/>
      <c r="Q69" s="645"/>
      <c r="R69" s="645"/>
      <c r="S69" s="645"/>
      <c r="T69" s="645"/>
      <c r="U69" s="620" t="s">
        <v>8</v>
      </c>
      <c r="V69" s="638"/>
      <c r="W69" s="639"/>
      <c r="X69" s="639"/>
      <c r="Y69" s="640"/>
      <c r="Z69" s="644"/>
      <c r="AA69" s="645"/>
      <c r="AB69" s="645"/>
      <c r="AC69" s="645"/>
      <c r="AD69" s="645"/>
      <c r="AE69" s="620" t="s">
        <v>8</v>
      </c>
      <c r="AF69" s="632" t="str">
        <f>IF(B68="","",+AF66+M69+P69-V69-Z69)</f>
        <v/>
      </c>
      <c r="AG69" s="633"/>
      <c r="AH69" s="633"/>
      <c r="AI69" s="634"/>
      <c r="AJ69" s="707"/>
      <c r="AK69" s="707"/>
      <c r="AL69" s="707"/>
      <c r="AM69" s="707"/>
      <c r="AN69" s="707"/>
      <c r="AO69" s="707"/>
      <c r="AP69" s="708"/>
      <c r="AQ69" s="180"/>
    </row>
    <row r="70" spans="2:43" s="54" customFormat="1" ht="11.25" customHeight="1">
      <c r="B70" s="731"/>
      <c r="C70" s="732"/>
      <c r="D70" s="732"/>
      <c r="E70" s="732"/>
      <c r="F70" s="732"/>
      <c r="G70" s="732"/>
      <c r="H70" s="735"/>
      <c r="I70" s="736"/>
      <c r="J70" s="736"/>
      <c r="K70" s="736"/>
      <c r="L70" s="737"/>
      <c r="M70" s="738"/>
      <c r="N70" s="739"/>
      <c r="O70" s="740"/>
      <c r="P70" s="646"/>
      <c r="Q70" s="647"/>
      <c r="R70" s="647"/>
      <c r="S70" s="647"/>
      <c r="T70" s="647"/>
      <c r="U70" s="621"/>
      <c r="V70" s="641"/>
      <c r="W70" s="642"/>
      <c r="X70" s="642"/>
      <c r="Y70" s="643"/>
      <c r="Z70" s="646"/>
      <c r="AA70" s="647"/>
      <c r="AB70" s="647"/>
      <c r="AC70" s="647"/>
      <c r="AD70" s="647"/>
      <c r="AE70" s="621"/>
      <c r="AF70" s="635"/>
      <c r="AG70" s="636"/>
      <c r="AH70" s="636"/>
      <c r="AI70" s="637"/>
      <c r="AJ70" s="733"/>
      <c r="AK70" s="733"/>
      <c r="AL70" s="733"/>
      <c r="AM70" s="733"/>
      <c r="AN70" s="733"/>
      <c r="AO70" s="733"/>
      <c r="AP70" s="734"/>
      <c r="AQ70" s="180"/>
    </row>
    <row r="71" spans="2:43" s="54" customFormat="1" ht="23.25" customHeight="1">
      <c r="B71" s="697"/>
      <c r="C71" s="698"/>
      <c r="D71" s="698"/>
      <c r="E71" s="698"/>
      <c r="F71" s="698"/>
      <c r="G71" s="698"/>
      <c r="H71" s="648" t="s">
        <v>12</v>
      </c>
      <c r="I71" s="649"/>
      <c r="J71" s="649"/>
      <c r="K71" s="649"/>
      <c r="L71" s="650"/>
      <c r="M71" s="651" t="s">
        <v>8</v>
      </c>
      <c r="N71" s="624"/>
      <c r="O71" s="625"/>
      <c r="P71" s="314" t="s">
        <v>11</v>
      </c>
      <c r="Q71" s="703"/>
      <c r="R71" s="703"/>
      <c r="S71" s="703"/>
      <c r="T71" s="703"/>
      <c r="U71" s="704"/>
      <c r="V71" s="623" t="s">
        <v>8</v>
      </c>
      <c r="W71" s="624"/>
      <c r="X71" s="624"/>
      <c r="Y71" s="625"/>
      <c r="Z71" s="314" t="s">
        <v>10</v>
      </c>
      <c r="AA71" s="703"/>
      <c r="AB71" s="703"/>
      <c r="AC71" s="703"/>
      <c r="AD71" s="703"/>
      <c r="AE71" s="704"/>
      <c r="AF71" s="174"/>
      <c r="AG71" s="175"/>
      <c r="AH71" s="175"/>
      <c r="AI71" s="176" t="s">
        <v>8</v>
      </c>
      <c r="AJ71" s="705"/>
      <c r="AK71" s="705"/>
      <c r="AL71" s="705"/>
      <c r="AM71" s="705"/>
      <c r="AN71" s="705"/>
      <c r="AO71" s="705"/>
      <c r="AP71" s="706"/>
      <c r="AQ71" s="180"/>
    </row>
    <row r="72" spans="2:43" s="54" customFormat="1" ht="12" customHeight="1">
      <c r="B72" s="699"/>
      <c r="C72" s="700"/>
      <c r="D72" s="700"/>
      <c r="E72" s="700"/>
      <c r="F72" s="700"/>
      <c r="G72" s="700"/>
      <c r="H72" s="711"/>
      <c r="I72" s="712"/>
      <c r="J72" s="712"/>
      <c r="K72" s="712"/>
      <c r="L72" s="713"/>
      <c r="M72" s="717"/>
      <c r="N72" s="718"/>
      <c r="O72" s="719"/>
      <c r="P72" s="644"/>
      <c r="Q72" s="645"/>
      <c r="R72" s="645"/>
      <c r="S72" s="645"/>
      <c r="T72" s="645"/>
      <c r="U72" s="620" t="s">
        <v>8</v>
      </c>
      <c r="V72" s="638"/>
      <c r="W72" s="639"/>
      <c r="X72" s="639"/>
      <c r="Y72" s="640"/>
      <c r="Z72" s="644"/>
      <c r="AA72" s="645"/>
      <c r="AB72" s="645"/>
      <c r="AC72" s="645"/>
      <c r="AD72" s="645"/>
      <c r="AE72" s="620" t="s">
        <v>8</v>
      </c>
      <c r="AF72" s="632" t="str">
        <f>IF(B71="","",+AF69+M72+P72-V72-Z72)</f>
        <v/>
      </c>
      <c r="AG72" s="633"/>
      <c r="AH72" s="633"/>
      <c r="AI72" s="634"/>
      <c r="AJ72" s="707"/>
      <c r="AK72" s="707"/>
      <c r="AL72" s="707"/>
      <c r="AM72" s="707"/>
      <c r="AN72" s="707"/>
      <c r="AO72" s="707"/>
      <c r="AP72" s="708"/>
      <c r="AQ72" s="180"/>
    </row>
    <row r="73" spans="2:43" s="54" customFormat="1" ht="11.25" customHeight="1">
      <c r="B73" s="731"/>
      <c r="C73" s="732"/>
      <c r="D73" s="732"/>
      <c r="E73" s="732"/>
      <c r="F73" s="732"/>
      <c r="G73" s="732"/>
      <c r="H73" s="735"/>
      <c r="I73" s="736"/>
      <c r="J73" s="736"/>
      <c r="K73" s="736"/>
      <c r="L73" s="737"/>
      <c r="M73" s="738"/>
      <c r="N73" s="739"/>
      <c r="O73" s="740"/>
      <c r="P73" s="646"/>
      <c r="Q73" s="647"/>
      <c r="R73" s="647"/>
      <c r="S73" s="647"/>
      <c r="T73" s="647"/>
      <c r="U73" s="621"/>
      <c r="V73" s="641"/>
      <c r="W73" s="642"/>
      <c r="X73" s="642"/>
      <c r="Y73" s="643"/>
      <c r="Z73" s="646"/>
      <c r="AA73" s="647"/>
      <c r="AB73" s="647"/>
      <c r="AC73" s="647"/>
      <c r="AD73" s="647"/>
      <c r="AE73" s="621"/>
      <c r="AF73" s="635"/>
      <c r="AG73" s="636"/>
      <c r="AH73" s="636"/>
      <c r="AI73" s="637"/>
      <c r="AJ73" s="733"/>
      <c r="AK73" s="733"/>
      <c r="AL73" s="733"/>
      <c r="AM73" s="733"/>
      <c r="AN73" s="733"/>
      <c r="AO73" s="733"/>
      <c r="AP73" s="734"/>
      <c r="AQ73" s="180"/>
    </row>
    <row r="74" spans="2:43" s="54" customFormat="1" ht="23.25" customHeight="1">
      <c r="B74" s="697"/>
      <c r="C74" s="698"/>
      <c r="D74" s="698"/>
      <c r="E74" s="698"/>
      <c r="F74" s="698"/>
      <c r="G74" s="698"/>
      <c r="H74" s="648" t="s">
        <v>12</v>
      </c>
      <c r="I74" s="649"/>
      <c r="J74" s="649"/>
      <c r="K74" s="649"/>
      <c r="L74" s="650"/>
      <c r="M74" s="651" t="s">
        <v>8</v>
      </c>
      <c r="N74" s="624"/>
      <c r="O74" s="625"/>
      <c r="P74" s="314" t="s">
        <v>11</v>
      </c>
      <c r="Q74" s="703"/>
      <c r="R74" s="703"/>
      <c r="S74" s="703"/>
      <c r="T74" s="703"/>
      <c r="U74" s="704"/>
      <c r="V74" s="623" t="s">
        <v>8</v>
      </c>
      <c r="W74" s="624"/>
      <c r="X74" s="624"/>
      <c r="Y74" s="625"/>
      <c r="Z74" s="314" t="s">
        <v>10</v>
      </c>
      <c r="AA74" s="703"/>
      <c r="AB74" s="703"/>
      <c r="AC74" s="703"/>
      <c r="AD74" s="703"/>
      <c r="AE74" s="704"/>
      <c r="AF74" s="174"/>
      <c r="AG74" s="175"/>
      <c r="AH74" s="175"/>
      <c r="AI74" s="176" t="s">
        <v>8</v>
      </c>
      <c r="AJ74" s="705"/>
      <c r="AK74" s="705"/>
      <c r="AL74" s="705"/>
      <c r="AM74" s="705"/>
      <c r="AN74" s="705"/>
      <c r="AO74" s="705"/>
      <c r="AP74" s="706"/>
      <c r="AQ74" s="180"/>
    </row>
    <row r="75" spans="2:43" s="54" customFormat="1" ht="12" customHeight="1">
      <c r="B75" s="699"/>
      <c r="C75" s="700"/>
      <c r="D75" s="700"/>
      <c r="E75" s="700"/>
      <c r="F75" s="700"/>
      <c r="G75" s="700"/>
      <c r="H75" s="711"/>
      <c r="I75" s="712"/>
      <c r="J75" s="712"/>
      <c r="K75" s="712"/>
      <c r="L75" s="713"/>
      <c r="M75" s="717"/>
      <c r="N75" s="718"/>
      <c r="O75" s="719"/>
      <c r="P75" s="644"/>
      <c r="Q75" s="645"/>
      <c r="R75" s="645"/>
      <c r="S75" s="645"/>
      <c r="T75" s="645"/>
      <c r="U75" s="620" t="s">
        <v>8</v>
      </c>
      <c r="V75" s="638"/>
      <c r="W75" s="639"/>
      <c r="X75" s="639"/>
      <c r="Y75" s="640"/>
      <c r="Z75" s="644"/>
      <c r="AA75" s="645"/>
      <c r="AB75" s="645"/>
      <c r="AC75" s="645"/>
      <c r="AD75" s="645"/>
      <c r="AE75" s="620" t="s">
        <v>8</v>
      </c>
      <c r="AF75" s="632" t="str">
        <f>IF(B74="","",+AF72+M75+P75-V75-Z75)</f>
        <v/>
      </c>
      <c r="AG75" s="633"/>
      <c r="AH75" s="633"/>
      <c r="AI75" s="634"/>
      <c r="AJ75" s="707"/>
      <c r="AK75" s="707"/>
      <c r="AL75" s="707"/>
      <c r="AM75" s="707"/>
      <c r="AN75" s="707"/>
      <c r="AO75" s="707"/>
      <c r="AP75" s="708"/>
      <c r="AQ75" s="180"/>
    </row>
    <row r="76" spans="2:43" s="54" customFormat="1" ht="11.25" customHeight="1">
      <c r="B76" s="731"/>
      <c r="C76" s="732"/>
      <c r="D76" s="732"/>
      <c r="E76" s="732"/>
      <c r="F76" s="732"/>
      <c r="G76" s="732"/>
      <c r="H76" s="735"/>
      <c r="I76" s="736"/>
      <c r="J76" s="736"/>
      <c r="K76" s="736"/>
      <c r="L76" s="737"/>
      <c r="M76" s="738"/>
      <c r="N76" s="739"/>
      <c r="O76" s="740"/>
      <c r="P76" s="646"/>
      <c r="Q76" s="647"/>
      <c r="R76" s="647"/>
      <c r="S76" s="647"/>
      <c r="T76" s="647"/>
      <c r="U76" s="621"/>
      <c r="V76" s="641"/>
      <c r="W76" s="642"/>
      <c r="X76" s="642"/>
      <c r="Y76" s="643"/>
      <c r="Z76" s="646"/>
      <c r="AA76" s="647"/>
      <c r="AB76" s="647"/>
      <c r="AC76" s="647"/>
      <c r="AD76" s="647"/>
      <c r="AE76" s="621"/>
      <c r="AF76" s="635"/>
      <c r="AG76" s="636"/>
      <c r="AH76" s="636"/>
      <c r="AI76" s="637"/>
      <c r="AJ76" s="733"/>
      <c r="AK76" s="733"/>
      <c r="AL76" s="733"/>
      <c r="AM76" s="733"/>
      <c r="AN76" s="733"/>
      <c r="AO76" s="733"/>
      <c r="AP76" s="734"/>
      <c r="AQ76" s="180"/>
    </row>
    <row r="77" spans="2:43" s="54" customFormat="1" ht="23.25" customHeight="1">
      <c r="B77" s="697"/>
      <c r="C77" s="698"/>
      <c r="D77" s="698"/>
      <c r="E77" s="698"/>
      <c r="F77" s="698"/>
      <c r="G77" s="698"/>
      <c r="H77" s="648" t="s">
        <v>12</v>
      </c>
      <c r="I77" s="649"/>
      <c r="J77" s="649"/>
      <c r="K77" s="649"/>
      <c r="L77" s="650"/>
      <c r="M77" s="651" t="s">
        <v>8</v>
      </c>
      <c r="N77" s="624"/>
      <c r="O77" s="625"/>
      <c r="P77" s="314" t="s">
        <v>11</v>
      </c>
      <c r="Q77" s="703"/>
      <c r="R77" s="703"/>
      <c r="S77" s="703"/>
      <c r="T77" s="703"/>
      <c r="U77" s="704"/>
      <c r="V77" s="623" t="s">
        <v>8</v>
      </c>
      <c r="W77" s="624"/>
      <c r="X77" s="624"/>
      <c r="Y77" s="625"/>
      <c r="Z77" s="314" t="s">
        <v>10</v>
      </c>
      <c r="AA77" s="703"/>
      <c r="AB77" s="703"/>
      <c r="AC77" s="703"/>
      <c r="AD77" s="703"/>
      <c r="AE77" s="704"/>
      <c r="AF77" s="174"/>
      <c r="AG77" s="175"/>
      <c r="AH77" s="175"/>
      <c r="AI77" s="176" t="s">
        <v>8</v>
      </c>
      <c r="AJ77" s="705"/>
      <c r="AK77" s="705"/>
      <c r="AL77" s="705"/>
      <c r="AM77" s="705"/>
      <c r="AN77" s="705"/>
      <c r="AO77" s="705"/>
      <c r="AP77" s="706"/>
      <c r="AQ77" s="180"/>
    </row>
    <row r="78" spans="2:43" s="54" customFormat="1" ht="12" customHeight="1">
      <c r="B78" s="699"/>
      <c r="C78" s="700"/>
      <c r="D78" s="700"/>
      <c r="E78" s="700"/>
      <c r="F78" s="700"/>
      <c r="G78" s="700"/>
      <c r="H78" s="711"/>
      <c r="I78" s="712"/>
      <c r="J78" s="712"/>
      <c r="K78" s="712"/>
      <c r="L78" s="713"/>
      <c r="M78" s="717"/>
      <c r="N78" s="718"/>
      <c r="O78" s="719"/>
      <c r="P78" s="644"/>
      <c r="Q78" s="645"/>
      <c r="R78" s="645"/>
      <c r="S78" s="645"/>
      <c r="T78" s="645"/>
      <c r="U78" s="620" t="s">
        <v>8</v>
      </c>
      <c r="V78" s="638"/>
      <c r="W78" s="639"/>
      <c r="X78" s="639"/>
      <c r="Y78" s="640"/>
      <c r="Z78" s="644"/>
      <c r="AA78" s="645"/>
      <c r="AB78" s="645"/>
      <c r="AC78" s="645"/>
      <c r="AD78" s="645"/>
      <c r="AE78" s="620" t="s">
        <v>8</v>
      </c>
      <c r="AF78" s="632" t="str">
        <f>IF(B77="","",+AF75+M78+P78-V78-Z78)</f>
        <v/>
      </c>
      <c r="AG78" s="633"/>
      <c r="AH78" s="633"/>
      <c r="AI78" s="634"/>
      <c r="AJ78" s="707"/>
      <c r="AK78" s="707"/>
      <c r="AL78" s="707"/>
      <c r="AM78" s="707"/>
      <c r="AN78" s="707"/>
      <c r="AO78" s="707"/>
      <c r="AP78" s="708"/>
      <c r="AQ78" s="180"/>
    </row>
    <row r="79" spans="2:43" s="54" customFormat="1" ht="11.25" customHeight="1">
      <c r="B79" s="731"/>
      <c r="C79" s="732"/>
      <c r="D79" s="732"/>
      <c r="E79" s="732"/>
      <c r="F79" s="732"/>
      <c r="G79" s="732"/>
      <c r="H79" s="735"/>
      <c r="I79" s="736"/>
      <c r="J79" s="736"/>
      <c r="K79" s="736"/>
      <c r="L79" s="737"/>
      <c r="M79" s="738"/>
      <c r="N79" s="739"/>
      <c r="O79" s="740"/>
      <c r="P79" s="646"/>
      <c r="Q79" s="647"/>
      <c r="R79" s="647"/>
      <c r="S79" s="647"/>
      <c r="T79" s="647"/>
      <c r="U79" s="621"/>
      <c r="V79" s="641"/>
      <c r="W79" s="642"/>
      <c r="X79" s="642"/>
      <c r="Y79" s="643"/>
      <c r="Z79" s="646"/>
      <c r="AA79" s="647"/>
      <c r="AB79" s="647"/>
      <c r="AC79" s="647"/>
      <c r="AD79" s="647"/>
      <c r="AE79" s="621"/>
      <c r="AF79" s="635"/>
      <c r="AG79" s="636"/>
      <c r="AH79" s="636"/>
      <c r="AI79" s="637"/>
      <c r="AJ79" s="733"/>
      <c r="AK79" s="733"/>
      <c r="AL79" s="733"/>
      <c r="AM79" s="733"/>
      <c r="AN79" s="733"/>
      <c r="AO79" s="733"/>
      <c r="AP79" s="734"/>
      <c r="AQ79" s="180"/>
    </row>
    <row r="80" spans="2:43" s="54" customFormat="1" ht="23.25" customHeight="1">
      <c r="B80" s="697"/>
      <c r="C80" s="698"/>
      <c r="D80" s="698"/>
      <c r="E80" s="698"/>
      <c r="F80" s="698"/>
      <c r="G80" s="698"/>
      <c r="H80" s="648" t="s">
        <v>12</v>
      </c>
      <c r="I80" s="649"/>
      <c r="J80" s="649"/>
      <c r="K80" s="649"/>
      <c r="L80" s="650"/>
      <c r="M80" s="651" t="s">
        <v>8</v>
      </c>
      <c r="N80" s="624"/>
      <c r="O80" s="625"/>
      <c r="P80" s="314" t="s">
        <v>11</v>
      </c>
      <c r="Q80" s="703"/>
      <c r="R80" s="703"/>
      <c r="S80" s="703"/>
      <c r="T80" s="703"/>
      <c r="U80" s="704"/>
      <c r="V80" s="623" t="s">
        <v>8</v>
      </c>
      <c r="W80" s="624"/>
      <c r="X80" s="624"/>
      <c r="Y80" s="625"/>
      <c r="Z80" s="314" t="s">
        <v>10</v>
      </c>
      <c r="AA80" s="703"/>
      <c r="AB80" s="703"/>
      <c r="AC80" s="703"/>
      <c r="AD80" s="703"/>
      <c r="AE80" s="704"/>
      <c r="AF80" s="174"/>
      <c r="AG80" s="175"/>
      <c r="AH80" s="175"/>
      <c r="AI80" s="176" t="s">
        <v>8</v>
      </c>
      <c r="AJ80" s="705"/>
      <c r="AK80" s="705"/>
      <c r="AL80" s="705"/>
      <c r="AM80" s="705"/>
      <c r="AN80" s="705"/>
      <c r="AO80" s="705"/>
      <c r="AP80" s="706"/>
      <c r="AQ80" s="180"/>
    </row>
    <row r="81" spans="2:43" s="54" customFormat="1" ht="12" customHeight="1">
      <c r="B81" s="699"/>
      <c r="C81" s="700"/>
      <c r="D81" s="700"/>
      <c r="E81" s="700"/>
      <c r="F81" s="700"/>
      <c r="G81" s="700"/>
      <c r="H81" s="711"/>
      <c r="I81" s="712"/>
      <c r="J81" s="712"/>
      <c r="K81" s="712"/>
      <c r="L81" s="713"/>
      <c r="M81" s="717"/>
      <c r="N81" s="718"/>
      <c r="O81" s="719"/>
      <c r="P81" s="644"/>
      <c r="Q81" s="645"/>
      <c r="R81" s="645"/>
      <c r="S81" s="645"/>
      <c r="T81" s="645"/>
      <c r="U81" s="620" t="s">
        <v>8</v>
      </c>
      <c r="V81" s="638"/>
      <c r="W81" s="639"/>
      <c r="X81" s="639"/>
      <c r="Y81" s="640"/>
      <c r="Z81" s="644"/>
      <c r="AA81" s="645"/>
      <c r="AB81" s="645"/>
      <c r="AC81" s="645"/>
      <c r="AD81" s="645"/>
      <c r="AE81" s="620" t="s">
        <v>8</v>
      </c>
      <c r="AF81" s="632" t="str">
        <f>IF(B80="","",+AF78+M81+P81-V81-Z81)</f>
        <v/>
      </c>
      <c r="AG81" s="633"/>
      <c r="AH81" s="633"/>
      <c r="AI81" s="634"/>
      <c r="AJ81" s="707"/>
      <c r="AK81" s="707"/>
      <c r="AL81" s="707"/>
      <c r="AM81" s="707"/>
      <c r="AN81" s="707"/>
      <c r="AO81" s="707"/>
      <c r="AP81" s="708"/>
      <c r="AQ81" s="180"/>
    </row>
    <row r="82" spans="2:43" s="54" customFormat="1" ht="11.25" customHeight="1">
      <c r="B82" s="731"/>
      <c r="C82" s="732"/>
      <c r="D82" s="732"/>
      <c r="E82" s="732"/>
      <c r="F82" s="732"/>
      <c r="G82" s="732"/>
      <c r="H82" s="735"/>
      <c r="I82" s="736"/>
      <c r="J82" s="736"/>
      <c r="K82" s="736"/>
      <c r="L82" s="737"/>
      <c r="M82" s="738"/>
      <c r="N82" s="739"/>
      <c r="O82" s="740"/>
      <c r="P82" s="646"/>
      <c r="Q82" s="647"/>
      <c r="R82" s="647"/>
      <c r="S82" s="647"/>
      <c r="T82" s="647"/>
      <c r="U82" s="621"/>
      <c r="V82" s="641"/>
      <c r="W82" s="642"/>
      <c r="X82" s="642"/>
      <c r="Y82" s="643"/>
      <c r="Z82" s="646"/>
      <c r="AA82" s="647"/>
      <c r="AB82" s="647"/>
      <c r="AC82" s="647"/>
      <c r="AD82" s="647"/>
      <c r="AE82" s="621"/>
      <c r="AF82" s="635"/>
      <c r="AG82" s="636"/>
      <c r="AH82" s="636"/>
      <c r="AI82" s="637"/>
      <c r="AJ82" s="733"/>
      <c r="AK82" s="733"/>
      <c r="AL82" s="733"/>
      <c r="AM82" s="733"/>
      <c r="AN82" s="733"/>
      <c r="AO82" s="733"/>
      <c r="AP82" s="734"/>
      <c r="AQ82" s="180"/>
    </row>
    <row r="83" spans="2:43" s="54" customFormat="1" ht="23.25" customHeight="1">
      <c r="B83" s="697"/>
      <c r="C83" s="698"/>
      <c r="D83" s="698"/>
      <c r="E83" s="698"/>
      <c r="F83" s="698"/>
      <c r="G83" s="698"/>
      <c r="H83" s="648" t="s">
        <v>12</v>
      </c>
      <c r="I83" s="649"/>
      <c r="J83" s="649"/>
      <c r="K83" s="649"/>
      <c r="L83" s="650"/>
      <c r="M83" s="651" t="s">
        <v>8</v>
      </c>
      <c r="N83" s="624"/>
      <c r="O83" s="625"/>
      <c r="P83" s="314" t="s">
        <v>11</v>
      </c>
      <c r="Q83" s="703"/>
      <c r="R83" s="703"/>
      <c r="S83" s="703"/>
      <c r="T83" s="703"/>
      <c r="U83" s="704"/>
      <c r="V83" s="623" t="s">
        <v>8</v>
      </c>
      <c r="W83" s="624"/>
      <c r="X83" s="624"/>
      <c r="Y83" s="625"/>
      <c r="Z83" s="314" t="s">
        <v>10</v>
      </c>
      <c r="AA83" s="703"/>
      <c r="AB83" s="703"/>
      <c r="AC83" s="703"/>
      <c r="AD83" s="703"/>
      <c r="AE83" s="704"/>
      <c r="AF83" s="174"/>
      <c r="AG83" s="175"/>
      <c r="AH83" s="175"/>
      <c r="AI83" s="176" t="s">
        <v>8</v>
      </c>
      <c r="AJ83" s="705"/>
      <c r="AK83" s="705"/>
      <c r="AL83" s="705"/>
      <c r="AM83" s="705"/>
      <c r="AN83" s="705"/>
      <c r="AO83" s="705"/>
      <c r="AP83" s="706"/>
      <c r="AQ83" s="180"/>
    </row>
    <row r="84" spans="2:43" s="54" customFormat="1" ht="12" customHeight="1">
      <c r="B84" s="699"/>
      <c r="C84" s="700"/>
      <c r="D84" s="700"/>
      <c r="E84" s="700"/>
      <c r="F84" s="700"/>
      <c r="G84" s="700"/>
      <c r="H84" s="711"/>
      <c r="I84" s="712"/>
      <c r="J84" s="712"/>
      <c r="K84" s="712"/>
      <c r="L84" s="713"/>
      <c r="M84" s="717"/>
      <c r="N84" s="718"/>
      <c r="O84" s="719"/>
      <c r="P84" s="644"/>
      <c r="Q84" s="645"/>
      <c r="R84" s="645"/>
      <c r="S84" s="645"/>
      <c r="T84" s="645"/>
      <c r="U84" s="620" t="s">
        <v>8</v>
      </c>
      <c r="V84" s="638"/>
      <c r="W84" s="639"/>
      <c r="X84" s="639"/>
      <c r="Y84" s="640"/>
      <c r="Z84" s="644"/>
      <c r="AA84" s="645"/>
      <c r="AB84" s="645"/>
      <c r="AC84" s="645"/>
      <c r="AD84" s="645"/>
      <c r="AE84" s="620" t="s">
        <v>8</v>
      </c>
      <c r="AF84" s="632" t="str">
        <f>IF(B83="","",+AF81+M84+P84-V84-Z84)</f>
        <v/>
      </c>
      <c r="AG84" s="633"/>
      <c r="AH84" s="633"/>
      <c r="AI84" s="634"/>
      <c r="AJ84" s="707"/>
      <c r="AK84" s="707"/>
      <c r="AL84" s="707"/>
      <c r="AM84" s="707"/>
      <c r="AN84" s="707"/>
      <c r="AO84" s="707"/>
      <c r="AP84" s="708"/>
      <c r="AQ84" s="180"/>
    </row>
    <row r="85" spans="2:43" s="54" customFormat="1" ht="11.25" customHeight="1">
      <c r="B85" s="731"/>
      <c r="C85" s="732"/>
      <c r="D85" s="732"/>
      <c r="E85" s="732"/>
      <c r="F85" s="732"/>
      <c r="G85" s="732"/>
      <c r="H85" s="735"/>
      <c r="I85" s="736"/>
      <c r="J85" s="736"/>
      <c r="K85" s="736"/>
      <c r="L85" s="737"/>
      <c r="M85" s="738"/>
      <c r="N85" s="739"/>
      <c r="O85" s="740"/>
      <c r="P85" s="646"/>
      <c r="Q85" s="647"/>
      <c r="R85" s="647"/>
      <c r="S85" s="647"/>
      <c r="T85" s="647"/>
      <c r="U85" s="621"/>
      <c r="V85" s="641"/>
      <c r="W85" s="642"/>
      <c r="X85" s="642"/>
      <c r="Y85" s="643"/>
      <c r="Z85" s="646"/>
      <c r="AA85" s="647"/>
      <c r="AB85" s="647"/>
      <c r="AC85" s="647"/>
      <c r="AD85" s="647"/>
      <c r="AE85" s="621"/>
      <c r="AF85" s="635"/>
      <c r="AG85" s="636"/>
      <c r="AH85" s="636"/>
      <c r="AI85" s="637"/>
      <c r="AJ85" s="733"/>
      <c r="AK85" s="733"/>
      <c r="AL85" s="733"/>
      <c r="AM85" s="733"/>
      <c r="AN85" s="733"/>
      <c r="AO85" s="733"/>
      <c r="AP85" s="734"/>
      <c r="AQ85" s="180"/>
    </row>
    <row r="86" spans="2:43" s="54" customFormat="1" ht="23.25" customHeight="1">
      <c r="B86" s="697"/>
      <c r="C86" s="698"/>
      <c r="D86" s="698"/>
      <c r="E86" s="698"/>
      <c r="F86" s="698"/>
      <c r="G86" s="698"/>
      <c r="H86" s="648" t="s">
        <v>12</v>
      </c>
      <c r="I86" s="649"/>
      <c r="J86" s="649"/>
      <c r="K86" s="649"/>
      <c r="L86" s="650"/>
      <c r="M86" s="651" t="s">
        <v>8</v>
      </c>
      <c r="N86" s="624"/>
      <c r="O86" s="625"/>
      <c r="P86" s="314" t="s">
        <v>11</v>
      </c>
      <c r="Q86" s="703"/>
      <c r="R86" s="703"/>
      <c r="S86" s="703"/>
      <c r="T86" s="703"/>
      <c r="U86" s="704"/>
      <c r="V86" s="623" t="s">
        <v>8</v>
      </c>
      <c r="W86" s="624"/>
      <c r="X86" s="624"/>
      <c r="Y86" s="625"/>
      <c r="Z86" s="314" t="s">
        <v>10</v>
      </c>
      <c r="AA86" s="703"/>
      <c r="AB86" s="703"/>
      <c r="AC86" s="703"/>
      <c r="AD86" s="703"/>
      <c r="AE86" s="704"/>
      <c r="AF86" s="174"/>
      <c r="AG86" s="175"/>
      <c r="AH86" s="175"/>
      <c r="AI86" s="176" t="s">
        <v>8</v>
      </c>
      <c r="AJ86" s="705"/>
      <c r="AK86" s="705"/>
      <c r="AL86" s="705"/>
      <c r="AM86" s="705"/>
      <c r="AN86" s="705"/>
      <c r="AO86" s="705"/>
      <c r="AP86" s="706"/>
      <c r="AQ86" s="180"/>
    </row>
    <row r="87" spans="2:43" s="54" customFormat="1" ht="12" customHeight="1">
      <c r="B87" s="699"/>
      <c r="C87" s="700"/>
      <c r="D87" s="700"/>
      <c r="E87" s="700"/>
      <c r="F87" s="700"/>
      <c r="G87" s="700"/>
      <c r="H87" s="711"/>
      <c r="I87" s="712"/>
      <c r="J87" s="712"/>
      <c r="K87" s="712"/>
      <c r="L87" s="713"/>
      <c r="M87" s="717"/>
      <c r="N87" s="718"/>
      <c r="O87" s="719"/>
      <c r="P87" s="644"/>
      <c r="Q87" s="645"/>
      <c r="R87" s="645"/>
      <c r="S87" s="645"/>
      <c r="T87" s="645"/>
      <c r="U87" s="620" t="s">
        <v>8</v>
      </c>
      <c r="V87" s="638"/>
      <c r="W87" s="639"/>
      <c r="X87" s="639"/>
      <c r="Y87" s="640"/>
      <c r="Z87" s="644"/>
      <c r="AA87" s="645"/>
      <c r="AB87" s="645"/>
      <c r="AC87" s="645"/>
      <c r="AD87" s="645"/>
      <c r="AE87" s="620" t="s">
        <v>8</v>
      </c>
      <c r="AF87" s="632" t="str">
        <f>IF(B86="","",+AF84+M87+P87-V87-Z87)</f>
        <v/>
      </c>
      <c r="AG87" s="633"/>
      <c r="AH87" s="633"/>
      <c r="AI87" s="634"/>
      <c r="AJ87" s="707"/>
      <c r="AK87" s="707"/>
      <c r="AL87" s="707"/>
      <c r="AM87" s="707"/>
      <c r="AN87" s="707"/>
      <c r="AO87" s="707"/>
      <c r="AP87" s="708"/>
      <c r="AQ87" s="180"/>
    </row>
    <row r="88" spans="2:43" s="54" customFormat="1" ht="11.25" customHeight="1">
      <c r="B88" s="731"/>
      <c r="C88" s="732"/>
      <c r="D88" s="732"/>
      <c r="E88" s="732"/>
      <c r="F88" s="732"/>
      <c r="G88" s="732"/>
      <c r="H88" s="735"/>
      <c r="I88" s="736"/>
      <c r="J88" s="736"/>
      <c r="K88" s="736"/>
      <c r="L88" s="737"/>
      <c r="M88" s="738"/>
      <c r="N88" s="739"/>
      <c r="O88" s="740"/>
      <c r="P88" s="646"/>
      <c r="Q88" s="647"/>
      <c r="R88" s="647"/>
      <c r="S88" s="647"/>
      <c r="T88" s="647"/>
      <c r="U88" s="621"/>
      <c r="V88" s="641"/>
      <c r="W88" s="642"/>
      <c r="X88" s="642"/>
      <c r="Y88" s="643"/>
      <c r="Z88" s="646"/>
      <c r="AA88" s="647"/>
      <c r="AB88" s="647"/>
      <c r="AC88" s="647"/>
      <c r="AD88" s="647"/>
      <c r="AE88" s="621"/>
      <c r="AF88" s="635"/>
      <c r="AG88" s="636"/>
      <c r="AH88" s="636"/>
      <c r="AI88" s="637"/>
      <c r="AJ88" s="733"/>
      <c r="AK88" s="733"/>
      <c r="AL88" s="733"/>
      <c r="AM88" s="733"/>
      <c r="AN88" s="733"/>
      <c r="AO88" s="733"/>
      <c r="AP88" s="734"/>
      <c r="AQ88" s="180"/>
    </row>
    <row r="89" spans="2:43" s="54" customFormat="1" ht="23.25" customHeight="1">
      <c r="B89" s="697"/>
      <c r="C89" s="698"/>
      <c r="D89" s="698"/>
      <c r="E89" s="698"/>
      <c r="F89" s="698"/>
      <c r="G89" s="698"/>
      <c r="H89" s="648" t="s">
        <v>12</v>
      </c>
      <c r="I89" s="649"/>
      <c r="J89" s="649"/>
      <c r="K89" s="649"/>
      <c r="L89" s="650"/>
      <c r="M89" s="651" t="s">
        <v>8</v>
      </c>
      <c r="N89" s="624"/>
      <c r="O89" s="625"/>
      <c r="P89" s="314" t="s">
        <v>11</v>
      </c>
      <c r="Q89" s="703"/>
      <c r="R89" s="703"/>
      <c r="S89" s="703"/>
      <c r="T89" s="703"/>
      <c r="U89" s="704"/>
      <c r="V89" s="623" t="s">
        <v>8</v>
      </c>
      <c r="W89" s="624"/>
      <c r="X89" s="624"/>
      <c r="Y89" s="625"/>
      <c r="Z89" s="314" t="s">
        <v>10</v>
      </c>
      <c r="AA89" s="703"/>
      <c r="AB89" s="703"/>
      <c r="AC89" s="703"/>
      <c r="AD89" s="703"/>
      <c r="AE89" s="704"/>
      <c r="AF89" s="174"/>
      <c r="AG89" s="175"/>
      <c r="AH89" s="175"/>
      <c r="AI89" s="176" t="s">
        <v>8</v>
      </c>
      <c r="AJ89" s="705"/>
      <c r="AK89" s="705"/>
      <c r="AL89" s="705"/>
      <c r="AM89" s="705"/>
      <c r="AN89" s="705"/>
      <c r="AO89" s="705"/>
      <c r="AP89" s="706"/>
      <c r="AQ89" s="180"/>
    </row>
    <row r="90" spans="2:43" s="54" customFormat="1" ht="12" customHeight="1">
      <c r="B90" s="699"/>
      <c r="C90" s="700"/>
      <c r="D90" s="700"/>
      <c r="E90" s="700"/>
      <c r="F90" s="700"/>
      <c r="G90" s="700"/>
      <c r="H90" s="711"/>
      <c r="I90" s="712"/>
      <c r="J90" s="712"/>
      <c r="K90" s="712"/>
      <c r="L90" s="713"/>
      <c r="M90" s="717"/>
      <c r="N90" s="718"/>
      <c r="O90" s="719"/>
      <c r="P90" s="644"/>
      <c r="Q90" s="645"/>
      <c r="R90" s="645"/>
      <c r="S90" s="645"/>
      <c r="T90" s="645"/>
      <c r="U90" s="620" t="s">
        <v>8</v>
      </c>
      <c r="V90" s="638"/>
      <c r="W90" s="639"/>
      <c r="X90" s="639"/>
      <c r="Y90" s="640"/>
      <c r="Z90" s="644"/>
      <c r="AA90" s="645"/>
      <c r="AB90" s="645"/>
      <c r="AC90" s="645"/>
      <c r="AD90" s="645"/>
      <c r="AE90" s="620" t="s">
        <v>8</v>
      </c>
      <c r="AF90" s="632" t="str">
        <f>IF(B89="","",+AF87+M90+P90-V90-Z90)</f>
        <v/>
      </c>
      <c r="AG90" s="633"/>
      <c r="AH90" s="633"/>
      <c r="AI90" s="634"/>
      <c r="AJ90" s="707"/>
      <c r="AK90" s="707"/>
      <c r="AL90" s="707"/>
      <c r="AM90" s="707"/>
      <c r="AN90" s="707"/>
      <c r="AO90" s="707"/>
      <c r="AP90" s="708"/>
      <c r="AQ90" s="180"/>
    </row>
    <row r="91" spans="2:43" s="54" customFormat="1" ht="11.25" customHeight="1">
      <c r="B91" s="731"/>
      <c r="C91" s="732"/>
      <c r="D91" s="732"/>
      <c r="E91" s="732"/>
      <c r="F91" s="732"/>
      <c r="G91" s="732"/>
      <c r="H91" s="735"/>
      <c r="I91" s="736"/>
      <c r="J91" s="736"/>
      <c r="K91" s="736"/>
      <c r="L91" s="737"/>
      <c r="M91" s="738"/>
      <c r="N91" s="739"/>
      <c r="O91" s="740"/>
      <c r="P91" s="646"/>
      <c r="Q91" s="647"/>
      <c r="R91" s="647"/>
      <c r="S91" s="647"/>
      <c r="T91" s="647"/>
      <c r="U91" s="621"/>
      <c r="V91" s="641"/>
      <c r="W91" s="642"/>
      <c r="X91" s="642"/>
      <c r="Y91" s="643"/>
      <c r="Z91" s="646"/>
      <c r="AA91" s="647"/>
      <c r="AB91" s="647"/>
      <c r="AC91" s="647"/>
      <c r="AD91" s="647"/>
      <c r="AE91" s="621"/>
      <c r="AF91" s="635"/>
      <c r="AG91" s="636"/>
      <c r="AH91" s="636"/>
      <c r="AI91" s="637"/>
      <c r="AJ91" s="733"/>
      <c r="AK91" s="733"/>
      <c r="AL91" s="733"/>
      <c r="AM91" s="733"/>
      <c r="AN91" s="733"/>
      <c r="AO91" s="733"/>
      <c r="AP91" s="734"/>
      <c r="AQ91" s="180"/>
    </row>
    <row r="92" spans="2:43" s="54" customFormat="1" ht="23.25" customHeight="1">
      <c r="B92" s="697"/>
      <c r="C92" s="698"/>
      <c r="D92" s="698"/>
      <c r="E92" s="698"/>
      <c r="F92" s="698"/>
      <c r="G92" s="698"/>
      <c r="H92" s="648" t="s">
        <v>12</v>
      </c>
      <c r="I92" s="649"/>
      <c r="J92" s="649"/>
      <c r="K92" s="649"/>
      <c r="L92" s="650"/>
      <c r="M92" s="651" t="s">
        <v>8</v>
      </c>
      <c r="N92" s="624"/>
      <c r="O92" s="625"/>
      <c r="P92" s="314" t="s">
        <v>11</v>
      </c>
      <c r="Q92" s="703"/>
      <c r="R92" s="703"/>
      <c r="S92" s="703"/>
      <c r="T92" s="703"/>
      <c r="U92" s="704"/>
      <c r="V92" s="623" t="s">
        <v>8</v>
      </c>
      <c r="W92" s="624"/>
      <c r="X92" s="624"/>
      <c r="Y92" s="625"/>
      <c r="Z92" s="314" t="s">
        <v>10</v>
      </c>
      <c r="AA92" s="703"/>
      <c r="AB92" s="703"/>
      <c r="AC92" s="703"/>
      <c r="AD92" s="703"/>
      <c r="AE92" s="704"/>
      <c r="AF92" s="174"/>
      <c r="AG92" s="175"/>
      <c r="AH92" s="175"/>
      <c r="AI92" s="176" t="s">
        <v>8</v>
      </c>
      <c r="AJ92" s="705"/>
      <c r="AK92" s="705"/>
      <c r="AL92" s="705"/>
      <c r="AM92" s="705"/>
      <c r="AN92" s="705"/>
      <c r="AO92" s="705"/>
      <c r="AP92" s="706"/>
      <c r="AQ92" s="180"/>
    </row>
    <row r="93" spans="2:43" s="54" customFormat="1" ht="12" customHeight="1">
      <c r="B93" s="699"/>
      <c r="C93" s="700"/>
      <c r="D93" s="700"/>
      <c r="E93" s="700"/>
      <c r="F93" s="700"/>
      <c r="G93" s="700"/>
      <c r="H93" s="711"/>
      <c r="I93" s="712"/>
      <c r="J93" s="712"/>
      <c r="K93" s="712"/>
      <c r="L93" s="713"/>
      <c r="M93" s="717"/>
      <c r="N93" s="718"/>
      <c r="O93" s="719"/>
      <c r="P93" s="644"/>
      <c r="Q93" s="645"/>
      <c r="R93" s="645"/>
      <c r="S93" s="645"/>
      <c r="T93" s="645"/>
      <c r="U93" s="620" t="s">
        <v>8</v>
      </c>
      <c r="V93" s="638"/>
      <c r="W93" s="639"/>
      <c r="X93" s="639"/>
      <c r="Y93" s="640"/>
      <c r="Z93" s="644"/>
      <c r="AA93" s="645"/>
      <c r="AB93" s="645"/>
      <c r="AC93" s="645"/>
      <c r="AD93" s="645"/>
      <c r="AE93" s="620" t="s">
        <v>8</v>
      </c>
      <c r="AF93" s="632" t="str">
        <f>IF(B92="","",+AF90+M93+P93-V93-Z93)</f>
        <v/>
      </c>
      <c r="AG93" s="633"/>
      <c r="AH93" s="633"/>
      <c r="AI93" s="634"/>
      <c r="AJ93" s="707"/>
      <c r="AK93" s="707"/>
      <c r="AL93" s="707"/>
      <c r="AM93" s="707"/>
      <c r="AN93" s="707"/>
      <c r="AO93" s="707"/>
      <c r="AP93" s="708"/>
      <c r="AQ93" s="180"/>
    </row>
    <row r="94" spans="2:43" s="54" customFormat="1" ht="11.25" customHeight="1" thickBot="1">
      <c r="B94" s="701"/>
      <c r="C94" s="702"/>
      <c r="D94" s="702"/>
      <c r="E94" s="702"/>
      <c r="F94" s="702"/>
      <c r="G94" s="702"/>
      <c r="H94" s="714"/>
      <c r="I94" s="715"/>
      <c r="J94" s="715"/>
      <c r="K94" s="715"/>
      <c r="L94" s="716"/>
      <c r="M94" s="720"/>
      <c r="N94" s="721"/>
      <c r="O94" s="722"/>
      <c r="P94" s="723"/>
      <c r="Q94" s="724"/>
      <c r="R94" s="724"/>
      <c r="S94" s="724"/>
      <c r="T94" s="724"/>
      <c r="U94" s="621"/>
      <c r="V94" s="725"/>
      <c r="W94" s="726"/>
      <c r="X94" s="726"/>
      <c r="Y94" s="727"/>
      <c r="Z94" s="723"/>
      <c r="AA94" s="724"/>
      <c r="AB94" s="724"/>
      <c r="AC94" s="724"/>
      <c r="AD94" s="724"/>
      <c r="AE94" s="622"/>
      <c r="AF94" s="728"/>
      <c r="AG94" s="729"/>
      <c r="AH94" s="729"/>
      <c r="AI94" s="730"/>
      <c r="AJ94" s="709"/>
      <c r="AK94" s="709"/>
      <c r="AL94" s="709"/>
      <c r="AM94" s="709"/>
      <c r="AN94" s="709"/>
      <c r="AO94" s="709"/>
      <c r="AP94" s="710"/>
      <c r="AQ94" s="180"/>
    </row>
    <row r="95" spans="2:43" ht="15.75" customHeight="1">
      <c r="B95" s="652" t="s">
        <v>9</v>
      </c>
      <c r="C95" s="653"/>
      <c r="D95" s="653"/>
      <c r="E95" s="653"/>
      <c r="F95" s="653"/>
      <c r="G95" s="653"/>
      <c r="H95" s="661"/>
      <c r="I95" s="662"/>
      <c r="J95" s="662"/>
      <c r="K95" s="662"/>
      <c r="L95" s="663"/>
      <c r="M95" s="157"/>
      <c r="N95" s="158"/>
      <c r="O95" s="159" t="s">
        <v>8</v>
      </c>
      <c r="P95" s="157"/>
      <c r="Q95" s="158"/>
      <c r="R95" s="158"/>
      <c r="S95" s="158"/>
      <c r="T95" s="158"/>
      <c r="U95" s="160" t="s">
        <v>8</v>
      </c>
      <c r="V95" s="161"/>
      <c r="W95" s="158"/>
      <c r="X95" s="158"/>
      <c r="Y95" s="159" t="s">
        <v>8</v>
      </c>
      <c r="Z95" s="157"/>
      <c r="AA95" s="158"/>
      <c r="AB95" s="158"/>
      <c r="AC95" s="158"/>
      <c r="AD95" s="158"/>
      <c r="AE95" s="160" t="s">
        <v>8</v>
      </c>
      <c r="AF95" s="670" t="s">
        <v>7</v>
      </c>
      <c r="AG95" s="653"/>
      <c r="AH95" s="653"/>
      <c r="AI95" s="654"/>
      <c r="AJ95" s="673" t="s">
        <v>6</v>
      </c>
      <c r="AK95" s="674"/>
      <c r="AL95" s="674"/>
      <c r="AM95" s="674"/>
      <c r="AN95" s="674"/>
      <c r="AO95" s="674"/>
      <c r="AP95" s="675"/>
    </row>
    <row r="96" spans="2:43" ht="15.75" customHeight="1">
      <c r="B96" s="655"/>
      <c r="C96" s="656"/>
      <c r="D96" s="656"/>
      <c r="E96" s="656"/>
      <c r="F96" s="656"/>
      <c r="G96" s="656"/>
      <c r="H96" s="664"/>
      <c r="I96" s="665"/>
      <c r="J96" s="665"/>
      <c r="K96" s="665"/>
      <c r="L96" s="666"/>
      <c r="M96" s="109" t="s">
        <v>4</v>
      </c>
      <c r="N96" s="676">
        <f>IF(SUM(M60,M63,M66,M69,M72,M75,M78,M81,M84,M87,M90,M93)=0,0,SUM(M60,M63,M66,M69,M72,M75,M78,M81,M84,M87,M90,M93))</f>
        <v>0</v>
      </c>
      <c r="O96" s="677"/>
      <c r="P96" s="109" t="s">
        <v>4</v>
      </c>
      <c r="Q96" s="678">
        <f>IF(SUM(P60,P63,P66,P69,P72,P75,P78,P81,P84,P87,P90,P93)=0,0,SUM(P60,P63,P66,P69,P72,P75,P78,P81,P84,P87,P90,P93))</f>
        <v>0</v>
      </c>
      <c r="R96" s="678"/>
      <c r="S96" s="678"/>
      <c r="T96" s="678"/>
      <c r="U96" s="679"/>
      <c r="V96" s="162" t="s">
        <v>4</v>
      </c>
      <c r="W96" s="676">
        <f>IF(SUM(V60,V63,V66,V69,V72,V75,V78,V81,V84,V87,V90,V93)=0,0,SUM(V60,V63,V66,V69,V72,V75,V78,V81,V84,V87,V90,V93))</f>
        <v>0</v>
      </c>
      <c r="X96" s="676"/>
      <c r="Y96" s="677"/>
      <c r="Z96" s="109" t="s">
        <v>4</v>
      </c>
      <c r="AA96" s="678">
        <f>IF(SUM(Z60,Z63,Z66,Z69,Z72,Z75,Z78,Z81,Z84,Z87,Z90,Z93)=0,0,SUM(Z60,Z63,Z66,Z69,Z72,Z75,Z78,Z81,Z84,Z87,Z90,Z93))</f>
        <v>0</v>
      </c>
      <c r="AB96" s="678"/>
      <c r="AC96" s="678"/>
      <c r="AD96" s="678"/>
      <c r="AE96" s="679"/>
      <c r="AF96" s="671"/>
      <c r="AG96" s="656"/>
      <c r="AH96" s="656"/>
      <c r="AI96" s="657"/>
      <c r="AJ96" s="810"/>
      <c r="AK96" s="810"/>
      <c r="AL96" s="810"/>
      <c r="AM96" s="810"/>
      <c r="AN96" s="810"/>
      <c r="AO96" s="810"/>
      <c r="AP96" s="811"/>
    </row>
    <row r="97" spans="2:44" ht="15.75" customHeight="1">
      <c r="B97" s="655"/>
      <c r="C97" s="656"/>
      <c r="D97" s="656"/>
      <c r="E97" s="656"/>
      <c r="F97" s="656"/>
      <c r="G97" s="656"/>
      <c r="H97" s="664"/>
      <c r="I97" s="665"/>
      <c r="J97" s="665"/>
      <c r="K97" s="665"/>
      <c r="L97" s="666"/>
      <c r="M97" s="110" t="s">
        <v>1</v>
      </c>
      <c r="N97" s="683">
        <f>$N$47</f>
        <v>0</v>
      </c>
      <c r="O97" s="684"/>
      <c r="P97" s="110" t="s">
        <v>1</v>
      </c>
      <c r="Q97" s="685">
        <f>$Q$47</f>
        <v>0</v>
      </c>
      <c r="R97" s="685"/>
      <c r="S97" s="685"/>
      <c r="T97" s="685"/>
      <c r="U97" s="686"/>
      <c r="V97" s="163" t="s">
        <v>1</v>
      </c>
      <c r="W97" s="683">
        <f>$W$47</f>
        <v>0</v>
      </c>
      <c r="X97" s="683"/>
      <c r="Y97" s="684"/>
      <c r="Z97" s="110" t="s">
        <v>1</v>
      </c>
      <c r="AA97" s="685">
        <f>$AA$47</f>
        <v>0</v>
      </c>
      <c r="AB97" s="685"/>
      <c r="AC97" s="685"/>
      <c r="AD97" s="685"/>
      <c r="AE97" s="686"/>
      <c r="AF97" s="671"/>
      <c r="AG97" s="656"/>
      <c r="AH97" s="656"/>
      <c r="AI97" s="657"/>
      <c r="AJ97" s="688"/>
      <c r="AK97" s="688"/>
      <c r="AL97" s="688"/>
      <c r="AM97" s="688"/>
      <c r="AN97" s="688"/>
      <c r="AO97" s="688"/>
      <c r="AP97" s="689"/>
    </row>
    <row r="98" spans="2:44" ht="15.75" customHeight="1">
      <c r="B98" s="655"/>
      <c r="C98" s="656"/>
      <c r="D98" s="656"/>
      <c r="E98" s="656"/>
      <c r="F98" s="656"/>
      <c r="G98" s="656"/>
      <c r="H98" s="664"/>
      <c r="I98" s="665"/>
      <c r="J98" s="665"/>
      <c r="K98" s="665"/>
      <c r="L98" s="666"/>
      <c r="M98" s="164"/>
      <c r="N98" s="154"/>
      <c r="O98" s="155" t="s">
        <v>5</v>
      </c>
      <c r="P98" s="165"/>
      <c r="Q98" s="152"/>
      <c r="R98" s="152"/>
      <c r="S98" s="152"/>
      <c r="T98" s="152"/>
      <c r="U98" s="166" t="s">
        <v>5</v>
      </c>
      <c r="V98" s="167"/>
      <c r="W98" s="152"/>
      <c r="X98" s="152"/>
      <c r="Y98" s="153" t="s">
        <v>5</v>
      </c>
      <c r="Z98" s="164"/>
      <c r="AA98" s="152"/>
      <c r="AB98" s="152"/>
      <c r="AC98" s="152"/>
      <c r="AD98" s="152"/>
      <c r="AE98" s="166" t="s">
        <v>5</v>
      </c>
      <c r="AF98" s="671"/>
      <c r="AG98" s="656"/>
      <c r="AH98" s="656"/>
      <c r="AI98" s="657"/>
      <c r="AJ98" s="688"/>
      <c r="AK98" s="688"/>
      <c r="AL98" s="688"/>
      <c r="AM98" s="688"/>
      <c r="AN98" s="688"/>
      <c r="AO98" s="688"/>
      <c r="AP98" s="689"/>
    </row>
    <row r="99" spans="2:44" ht="15.75" customHeight="1">
      <c r="B99" s="655"/>
      <c r="C99" s="656"/>
      <c r="D99" s="656"/>
      <c r="E99" s="656"/>
      <c r="F99" s="656"/>
      <c r="G99" s="656"/>
      <c r="H99" s="664"/>
      <c r="I99" s="665"/>
      <c r="J99" s="665"/>
      <c r="K99" s="665"/>
      <c r="L99" s="666"/>
      <c r="M99" s="109" t="s">
        <v>4</v>
      </c>
      <c r="N99" s="676">
        <f>IF(N96=0,0,N96*320)</f>
        <v>0</v>
      </c>
      <c r="O99" s="677"/>
      <c r="P99" s="109" t="s">
        <v>4</v>
      </c>
      <c r="Q99" s="678">
        <f>IF(Q96=0,0,Q96*320)</f>
        <v>0</v>
      </c>
      <c r="R99" s="678"/>
      <c r="S99" s="678"/>
      <c r="T99" s="678"/>
      <c r="U99" s="679"/>
      <c r="V99" s="162" t="s">
        <v>4</v>
      </c>
      <c r="W99" s="676">
        <f>IF(W96=0,0,W96*320)</f>
        <v>0</v>
      </c>
      <c r="X99" s="676"/>
      <c r="Y99" s="677"/>
      <c r="Z99" s="109" t="s">
        <v>4</v>
      </c>
      <c r="AA99" s="678">
        <f>IF(AA96=0,0,AA96*320)</f>
        <v>0</v>
      </c>
      <c r="AB99" s="678"/>
      <c r="AC99" s="678"/>
      <c r="AD99" s="678"/>
      <c r="AE99" s="679"/>
      <c r="AF99" s="671"/>
      <c r="AG99" s="656"/>
      <c r="AH99" s="656"/>
      <c r="AI99" s="657"/>
      <c r="AJ99" s="688"/>
      <c r="AK99" s="688"/>
      <c r="AL99" s="688"/>
      <c r="AM99" s="688"/>
      <c r="AN99" s="688"/>
      <c r="AO99" s="688"/>
      <c r="AP99" s="689"/>
    </row>
    <row r="100" spans="2:44" ht="15.75" customHeight="1" thickBot="1">
      <c r="B100" s="658"/>
      <c r="C100" s="659"/>
      <c r="D100" s="659"/>
      <c r="E100" s="659"/>
      <c r="F100" s="659"/>
      <c r="G100" s="659"/>
      <c r="H100" s="667"/>
      <c r="I100" s="668"/>
      <c r="J100" s="668"/>
      <c r="K100" s="668"/>
      <c r="L100" s="669"/>
      <c r="M100" s="111" t="s">
        <v>3</v>
      </c>
      <c r="N100" s="693">
        <f>$N$50</f>
        <v>0</v>
      </c>
      <c r="O100" s="694"/>
      <c r="P100" s="111" t="s">
        <v>2</v>
      </c>
      <c r="Q100" s="695">
        <f>$Q$50</f>
        <v>0</v>
      </c>
      <c r="R100" s="695"/>
      <c r="S100" s="695"/>
      <c r="T100" s="695"/>
      <c r="U100" s="696"/>
      <c r="V100" s="168" t="s">
        <v>1</v>
      </c>
      <c r="W100" s="693">
        <f>$W$50</f>
        <v>0</v>
      </c>
      <c r="X100" s="693"/>
      <c r="Y100" s="694"/>
      <c r="Z100" s="111" t="s">
        <v>0</v>
      </c>
      <c r="AA100" s="695">
        <f>$AA$50</f>
        <v>0</v>
      </c>
      <c r="AB100" s="695"/>
      <c r="AC100" s="695"/>
      <c r="AD100" s="695"/>
      <c r="AE100" s="696"/>
      <c r="AF100" s="672"/>
      <c r="AG100" s="659"/>
      <c r="AH100" s="659"/>
      <c r="AI100" s="660"/>
      <c r="AJ100" s="691"/>
      <c r="AK100" s="691"/>
      <c r="AL100" s="691"/>
      <c r="AM100" s="691"/>
      <c r="AN100" s="691"/>
      <c r="AO100" s="691"/>
      <c r="AP100" s="692"/>
    </row>
    <row r="101" spans="2:44" s="54" customFormat="1" ht="13.5" customHeight="1">
      <c r="B101" s="142" t="s">
        <v>31</v>
      </c>
      <c r="C101" s="74"/>
      <c r="D101" s="74"/>
      <c r="E101" s="74"/>
      <c r="F101" s="74"/>
      <c r="G101" s="74"/>
      <c r="H101" s="74"/>
      <c r="I101" s="74"/>
      <c r="J101" s="74"/>
      <c r="K101" s="74"/>
      <c r="L101" s="74"/>
      <c r="M101" s="74"/>
      <c r="N101" s="74"/>
      <c r="O101" s="74"/>
      <c r="P101" s="74"/>
      <c r="Q101" s="74"/>
      <c r="R101" s="74"/>
      <c r="S101" s="74"/>
      <c r="T101" s="74"/>
      <c r="U101" s="74"/>
      <c r="V101" s="74"/>
      <c r="W101" s="74"/>
      <c r="X101" s="74"/>
      <c r="Y101" s="74"/>
      <c r="Z101" s="74"/>
      <c r="AA101" s="74"/>
      <c r="AB101" s="74"/>
      <c r="AC101" s="74"/>
      <c r="AD101" s="74"/>
      <c r="AE101" s="74"/>
      <c r="AF101" s="74"/>
      <c r="AG101" s="74"/>
      <c r="AH101" s="74"/>
      <c r="AI101" s="74"/>
      <c r="AJ101" s="74"/>
      <c r="AK101" s="74"/>
      <c r="AL101" s="74"/>
      <c r="AM101" s="74"/>
      <c r="AN101" s="74"/>
      <c r="AO101" s="74"/>
      <c r="AP101" s="74"/>
    </row>
    <row r="102" spans="2:44" s="54" customFormat="1" ht="22.5" customHeight="1">
      <c r="B102" s="169"/>
      <c r="C102" s="169"/>
      <c r="D102" s="169"/>
      <c r="E102" s="169"/>
      <c r="F102" s="169"/>
      <c r="G102" s="169"/>
      <c r="H102" s="781" t="s">
        <v>30</v>
      </c>
      <c r="I102" s="781"/>
      <c r="J102" s="781"/>
      <c r="K102" s="781"/>
      <c r="L102" s="781"/>
      <c r="M102" s="781"/>
      <c r="N102" s="781"/>
      <c r="O102" s="781"/>
      <c r="P102" s="781"/>
      <c r="Q102" s="781"/>
      <c r="R102" s="781"/>
      <c r="S102" s="781"/>
      <c r="T102" s="781"/>
      <c r="U102" s="781"/>
      <c r="V102" s="781"/>
      <c r="W102" s="781"/>
      <c r="X102" s="781"/>
      <c r="Y102" s="781"/>
      <c r="Z102" s="781"/>
      <c r="AA102" s="781"/>
      <c r="AB102" s="781"/>
      <c r="AC102" s="781"/>
      <c r="AD102" s="781"/>
      <c r="AE102" s="781"/>
      <c r="AF102" s="781"/>
      <c r="AG102" s="781"/>
      <c r="AH102" s="781"/>
      <c r="AI102" s="781"/>
      <c r="AJ102" s="781"/>
      <c r="AK102" s="781"/>
      <c r="AL102" s="782" t="s">
        <v>201</v>
      </c>
      <c r="AM102" s="782"/>
      <c r="AN102" s="783">
        <v>3</v>
      </c>
      <c r="AO102" s="783"/>
      <c r="AP102" s="74"/>
    </row>
    <row r="103" spans="2:44" s="54" customFormat="1" ht="15" customHeight="1" thickBot="1">
      <c r="B103" s="74"/>
      <c r="C103" s="74"/>
      <c r="D103" s="74"/>
      <c r="E103" s="74"/>
      <c r="F103" s="74"/>
      <c r="G103" s="74"/>
      <c r="H103" s="74"/>
      <c r="I103" s="74"/>
      <c r="J103" s="74"/>
      <c r="K103" s="74"/>
      <c r="L103" s="74"/>
      <c r="M103" s="74"/>
      <c r="N103" s="74"/>
      <c r="O103" s="74"/>
      <c r="P103" s="74"/>
      <c r="Q103" s="74"/>
      <c r="R103" s="74"/>
      <c r="S103" s="74"/>
      <c r="T103" s="74"/>
      <c r="U103" s="74"/>
      <c r="V103" s="74"/>
      <c r="W103" s="74"/>
      <c r="X103" s="74"/>
      <c r="Y103" s="74"/>
      <c r="Z103" s="74"/>
      <c r="AA103" s="74"/>
      <c r="AB103" s="74"/>
      <c r="AC103" s="74"/>
      <c r="AD103" s="74"/>
      <c r="AE103" s="74"/>
      <c r="AF103" s="74"/>
      <c r="AG103" s="74"/>
      <c r="AH103" s="74"/>
      <c r="AI103" s="74"/>
      <c r="AJ103" s="74"/>
      <c r="AK103" s="74"/>
      <c r="AL103" s="74"/>
      <c r="AM103" s="74"/>
      <c r="AN103" s="74"/>
      <c r="AO103" s="74"/>
      <c r="AP103" s="74"/>
    </row>
    <row r="104" spans="2:44" ht="24.75" customHeight="1">
      <c r="B104" s="784" t="s">
        <v>28</v>
      </c>
      <c r="C104" s="785"/>
      <c r="D104" s="785"/>
      <c r="E104" s="785"/>
      <c r="F104" s="785"/>
      <c r="G104" s="786"/>
      <c r="H104" s="790">
        <f>$H$4</f>
        <v>0</v>
      </c>
      <c r="I104" s="791"/>
      <c r="J104" s="791"/>
      <c r="K104" s="791"/>
      <c r="L104" s="791"/>
      <c r="M104" s="791"/>
      <c r="N104" s="791"/>
      <c r="O104" s="791"/>
      <c r="P104" s="791"/>
      <c r="Q104" s="791"/>
      <c r="R104" s="791"/>
      <c r="S104" s="791"/>
      <c r="T104" s="791"/>
      <c r="U104" s="792"/>
      <c r="V104" s="796" t="s">
        <v>27</v>
      </c>
      <c r="W104" s="797"/>
      <c r="X104" s="797"/>
      <c r="Y104" s="797"/>
      <c r="Z104" s="797"/>
      <c r="AA104" s="797"/>
      <c r="AB104" s="798"/>
      <c r="AC104" s="799" t="s">
        <v>26</v>
      </c>
      <c r="AD104" s="800"/>
      <c r="AE104" s="800"/>
      <c r="AF104" s="800"/>
      <c r="AG104" s="800"/>
      <c r="AH104" s="800"/>
      <c r="AI104" s="800"/>
      <c r="AJ104" s="800"/>
      <c r="AK104" s="800"/>
      <c r="AL104" s="800"/>
      <c r="AM104" s="800"/>
      <c r="AN104" s="800"/>
      <c r="AO104" s="800"/>
      <c r="AP104" s="801"/>
      <c r="AQ104" s="178"/>
      <c r="AR104" s="178"/>
    </row>
    <row r="105" spans="2:44" ht="24.75" customHeight="1" thickBot="1">
      <c r="B105" s="787"/>
      <c r="C105" s="788"/>
      <c r="D105" s="788"/>
      <c r="E105" s="788"/>
      <c r="F105" s="788"/>
      <c r="G105" s="789"/>
      <c r="H105" s="793"/>
      <c r="I105" s="794"/>
      <c r="J105" s="794"/>
      <c r="K105" s="794"/>
      <c r="L105" s="794"/>
      <c r="M105" s="794"/>
      <c r="N105" s="794"/>
      <c r="O105" s="794"/>
      <c r="P105" s="794"/>
      <c r="Q105" s="794"/>
      <c r="R105" s="794"/>
      <c r="S105" s="794"/>
      <c r="T105" s="794"/>
      <c r="U105" s="795"/>
      <c r="V105" s="802">
        <f>$V$5</f>
        <v>0</v>
      </c>
      <c r="W105" s="803"/>
      <c r="X105" s="803"/>
      <c r="Y105" s="150" t="s">
        <v>25</v>
      </c>
      <c r="Z105" s="804" t="str">
        <f>$Z$5</f>
        <v/>
      </c>
      <c r="AA105" s="804"/>
      <c r="AB105" s="805"/>
      <c r="AC105" s="806" t="str">
        <f>$AC$5</f>
        <v/>
      </c>
      <c r="AD105" s="820"/>
      <c r="AE105" s="820"/>
      <c r="AF105" s="820"/>
      <c r="AG105" s="820"/>
      <c r="AH105" s="820"/>
      <c r="AI105" s="820"/>
      <c r="AJ105" s="151" t="s">
        <v>24</v>
      </c>
      <c r="AK105" s="808" t="str">
        <f>$AK$5</f>
        <v/>
      </c>
      <c r="AL105" s="821"/>
      <c r="AM105" s="821"/>
      <c r="AN105" s="821"/>
      <c r="AO105" s="821"/>
      <c r="AP105" s="822"/>
      <c r="AQ105" s="178"/>
    </row>
    <row r="106" spans="2:44" s="54" customFormat="1" ht="19.5" customHeight="1">
      <c r="B106" s="743" t="s">
        <v>23</v>
      </c>
      <c r="C106" s="744"/>
      <c r="D106" s="744"/>
      <c r="E106" s="744"/>
      <c r="F106" s="744"/>
      <c r="G106" s="745"/>
      <c r="H106" s="754" t="s">
        <v>22</v>
      </c>
      <c r="I106" s="755"/>
      <c r="J106" s="755"/>
      <c r="K106" s="755"/>
      <c r="L106" s="755"/>
      <c r="M106" s="755"/>
      <c r="N106" s="755"/>
      <c r="O106" s="755"/>
      <c r="P106" s="755"/>
      <c r="Q106" s="755"/>
      <c r="R106" s="755"/>
      <c r="S106" s="755"/>
      <c r="T106" s="755"/>
      <c r="U106" s="758"/>
      <c r="V106" s="754" t="s">
        <v>21</v>
      </c>
      <c r="W106" s="755"/>
      <c r="X106" s="755"/>
      <c r="Y106" s="755"/>
      <c r="Z106" s="755"/>
      <c r="AA106" s="755"/>
      <c r="AB106" s="755"/>
      <c r="AC106" s="755"/>
      <c r="AD106" s="755"/>
      <c r="AE106" s="758"/>
      <c r="AF106" s="812" t="s">
        <v>20</v>
      </c>
      <c r="AG106" s="813"/>
      <c r="AH106" s="813"/>
      <c r="AI106" s="814"/>
      <c r="AJ106" s="813" t="s">
        <v>19</v>
      </c>
      <c r="AK106" s="813"/>
      <c r="AL106" s="813"/>
      <c r="AM106" s="813"/>
      <c r="AN106" s="813"/>
      <c r="AO106" s="813"/>
      <c r="AP106" s="815"/>
    </row>
    <row r="107" spans="2:44" s="54" customFormat="1" ht="19.5" customHeight="1" thickBot="1">
      <c r="B107" s="816" t="s">
        <v>18</v>
      </c>
      <c r="C107" s="813"/>
      <c r="D107" s="813"/>
      <c r="E107" s="813"/>
      <c r="F107" s="813"/>
      <c r="G107" s="813"/>
      <c r="H107" s="764" t="s">
        <v>17</v>
      </c>
      <c r="I107" s="765"/>
      <c r="J107" s="765"/>
      <c r="K107" s="765"/>
      <c r="L107" s="765"/>
      <c r="M107" s="765"/>
      <c r="N107" s="765"/>
      <c r="O107" s="817"/>
      <c r="P107" s="818" t="s">
        <v>16</v>
      </c>
      <c r="Q107" s="765"/>
      <c r="R107" s="765"/>
      <c r="S107" s="765"/>
      <c r="T107" s="765"/>
      <c r="U107" s="819"/>
      <c r="V107" s="764" t="s">
        <v>15</v>
      </c>
      <c r="W107" s="765"/>
      <c r="X107" s="765"/>
      <c r="Y107" s="817"/>
      <c r="Z107" s="765" t="s">
        <v>14</v>
      </c>
      <c r="AA107" s="765"/>
      <c r="AB107" s="765"/>
      <c r="AC107" s="765"/>
      <c r="AD107" s="765"/>
      <c r="AE107" s="819"/>
      <c r="AF107" s="812"/>
      <c r="AG107" s="813"/>
      <c r="AH107" s="813"/>
      <c r="AI107" s="814"/>
      <c r="AJ107" s="813"/>
      <c r="AK107" s="813"/>
      <c r="AL107" s="813"/>
      <c r="AM107" s="755"/>
      <c r="AN107" s="755"/>
      <c r="AO107" s="755"/>
      <c r="AP107" s="756"/>
      <c r="AQ107" s="180"/>
    </row>
    <row r="108" spans="2:44" s="54" customFormat="1" ht="40.5" customHeight="1" thickBot="1">
      <c r="B108" s="769"/>
      <c r="C108" s="770"/>
      <c r="D108" s="770"/>
      <c r="E108" s="770"/>
      <c r="F108" s="770"/>
      <c r="G108" s="771"/>
      <c r="H108" s="772"/>
      <c r="I108" s="770"/>
      <c r="J108" s="770"/>
      <c r="K108" s="770"/>
      <c r="L108" s="770"/>
      <c r="M108" s="770"/>
      <c r="N108" s="770"/>
      <c r="O108" s="773"/>
      <c r="P108" s="774"/>
      <c r="Q108" s="770"/>
      <c r="R108" s="770"/>
      <c r="S108" s="770"/>
      <c r="T108" s="770"/>
      <c r="U108" s="771"/>
      <c r="V108" s="754"/>
      <c r="W108" s="755"/>
      <c r="X108" s="755"/>
      <c r="Y108" s="755"/>
      <c r="Z108" s="775" t="s">
        <v>203</v>
      </c>
      <c r="AA108" s="776"/>
      <c r="AB108" s="776"/>
      <c r="AC108" s="776"/>
      <c r="AD108" s="776"/>
      <c r="AE108" s="776"/>
      <c r="AF108" s="777" t="str">
        <f>AF93</f>
        <v/>
      </c>
      <c r="AG108" s="777"/>
      <c r="AH108" s="777"/>
      <c r="AI108" s="170" t="s">
        <v>13</v>
      </c>
      <c r="AJ108" s="779"/>
      <c r="AK108" s="779"/>
      <c r="AL108" s="779"/>
      <c r="AM108" s="779"/>
      <c r="AN108" s="779"/>
      <c r="AO108" s="779"/>
      <c r="AP108" s="780"/>
      <c r="AQ108" s="180"/>
    </row>
    <row r="109" spans="2:44" s="54" customFormat="1" ht="23.25" customHeight="1">
      <c r="B109" s="697"/>
      <c r="C109" s="698"/>
      <c r="D109" s="698"/>
      <c r="E109" s="698"/>
      <c r="F109" s="698"/>
      <c r="G109" s="698"/>
      <c r="H109" s="648" t="s">
        <v>12</v>
      </c>
      <c r="I109" s="649"/>
      <c r="J109" s="649"/>
      <c r="K109" s="649"/>
      <c r="L109" s="650"/>
      <c r="M109" s="651" t="s">
        <v>8</v>
      </c>
      <c r="N109" s="624"/>
      <c r="O109" s="625"/>
      <c r="P109" s="313" t="s">
        <v>11</v>
      </c>
      <c r="Q109" s="703"/>
      <c r="R109" s="703"/>
      <c r="S109" s="703"/>
      <c r="T109" s="703"/>
      <c r="U109" s="704"/>
      <c r="V109" s="623" t="s">
        <v>8</v>
      </c>
      <c r="W109" s="624"/>
      <c r="X109" s="624"/>
      <c r="Y109" s="625"/>
      <c r="Z109" s="313" t="s">
        <v>10</v>
      </c>
      <c r="AA109" s="741"/>
      <c r="AB109" s="741"/>
      <c r="AC109" s="741"/>
      <c r="AD109" s="741"/>
      <c r="AE109" s="742"/>
      <c r="AF109" s="171"/>
      <c r="AG109" s="172"/>
      <c r="AH109" s="172"/>
      <c r="AI109" s="173" t="s">
        <v>8</v>
      </c>
      <c r="AJ109" s="707"/>
      <c r="AK109" s="707"/>
      <c r="AL109" s="707"/>
      <c r="AM109" s="707"/>
      <c r="AN109" s="707"/>
      <c r="AO109" s="707"/>
      <c r="AP109" s="708"/>
      <c r="AQ109" s="180"/>
    </row>
    <row r="110" spans="2:44" s="54" customFormat="1" ht="12" customHeight="1">
      <c r="B110" s="699"/>
      <c r="C110" s="700"/>
      <c r="D110" s="700"/>
      <c r="E110" s="700"/>
      <c r="F110" s="700"/>
      <c r="G110" s="700"/>
      <c r="H110" s="711"/>
      <c r="I110" s="712"/>
      <c r="J110" s="712"/>
      <c r="K110" s="712"/>
      <c r="L110" s="713"/>
      <c r="M110" s="717"/>
      <c r="N110" s="718"/>
      <c r="O110" s="719"/>
      <c r="P110" s="644"/>
      <c r="Q110" s="645"/>
      <c r="R110" s="645"/>
      <c r="S110" s="645"/>
      <c r="T110" s="645"/>
      <c r="U110" s="620" t="s">
        <v>8</v>
      </c>
      <c r="V110" s="638"/>
      <c r="W110" s="639"/>
      <c r="X110" s="639"/>
      <c r="Y110" s="640"/>
      <c r="Z110" s="644"/>
      <c r="AA110" s="645"/>
      <c r="AB110" s="645"/>
      <c r="AC110" s="645"/>
      <c r="AD110" s="645"/>
      <c r="AE110" s="620" t="s">
        <v>8</v>
      </c>
      <c r="AF110" s="632" t="str">
        <f>IF(B109="","",+AF108+M110+P110-V110-Z110)</f>
        <v/>
      </c>
      <c r="AG110" s="633"/>
      <c r="AH110" s="633"/>
      <c r="AI110" s="634"/>
      <c r="AJ110" s="707"/>
      <c r="AK110" s="707"/>
      <c r="AL110" s="707"/>
      <c r="AM110" s="707"/>
      <c r="AN110" s="707"/>
      <c r="AO110" s="707"/>
      <c r="AP110" s="708"/>
      <c r="AQ110" s="180"/>
    </row>
    <row r="111" spans="2:44" s="54" customFormat="1" ht="11.25" customHeight="1">
      <c r="B111" s="731"/>
      <c r="C111" s="732"/>
      <c r="D111" s="732"/>
      <c r="E111" s="732"/>
      <c r="F111" s="732"/>
      <c r="G111" s="732"/>
      <c r="H111" s="735"/>
      <c r="I111" s="736"/>
      <c r="J111" s="736"/>
      <c r="K111" s="736"/>
      <c r="L111" s="737"/>
      <c r="M111" s="738"/>
      <c r="N111" s="739"/>
      <c r="O111" s="740"/>
      <c r="P111" s="646"/>
      <c r="Q111" s="647"/>
      <c r="R111" s="647"/>
      <c r="S111" s="647"/>
      <c r="T111" s="647"/>
      <c r="U111" s="621"/>
      <c r="V111" s="641"/>
      <c r="W111" s="642"/>
      <c r="X111" s="642"/>
      <c r="Y111" s="643"/>
      <c r="Z111" s="646"/>
      <c r="AA111" s="647"/>
      <c r="AB111" s="647"/>
      <c r="AC111" s="647"/>
      <c r="AD111" s="647"/>
      <c r="AE111" s="621"/>
      <c r="AF111" s="635"/>
      <c r="AG111" s="636"/>
      <c r="AH111" s="636"/>
      <c r="AI111" s="637"/>
      <c r="AJ111" s="733"/>
      <c r="AK111" s="733"/>
      <c r="AL111" s="733"/>
      <c r="AM111" s="733"/>
      <c r="AN111" s="733"/>
      <c r="AO111" s="733"/>
      <c r="AP111" s="734"/>
      <c r="AQ111" s="180"/>
    </row>
    <row r="112" spans="2:44" s="54" customFormat="1" ht="23.25" customHeight="1">
      <c r="B112" s="697"/>
      <c r="C112" s="698"/>
      <c r="D112" s="698"/>
      <c r="E112" s="698"/>
      <c r="F112" s="698"/>
      <c r="G112" s="698"/>
      <c r="H112" s="648" t="s">
        <v>12</v>
      </c>
      <c r="I112" s="649"/>
      <c r="J112" s="649"/>
      <c r="K112" s="649"/>
      <c r="L112" s="650"/>
      <c r="M112" s="651" t="s">
        <v>8</v>
      </c>
      <c r="N112" s="624"/>
      <c r="O112" s="625"/>
      <c r="P112" s="314" t="s">
        <v>11</v>
      </c>
      <c r="Q112" s="703"/>
      <c r="R112" s="703"/>
      <c r="S112" s="703"/>
      <c r="T112" s="703"/>
      <c r="U112" s="704"/>
      <c r="V112" s="623" t="s">
        <v>8</v>
      </c>
      <c r="W112" s="624"/>
      <c r="X112" s="624"/>
      <c r="Y112" s="625"/>
      <c r="Z112" s="314" t="s">
        <v>10</v>
      </c>
      <c r="AA112" s="703"/>
      <c r="AB112" s="703"/>
      <c r="AC112" s="703"/>
      <c r="AD112" s="703"/>
      <c r="AE112" s="704"/>
      <c r="AF112" s="174"/>
      <c r="AG112" s="175"/>
      <c r="AH112" s="175"/>
      <c r="AI112" s="176" t="s">
        <v>8</v>
      </c>
      <c r="AJ112" s="705"/>
      <c r="AK112" s="705"/>
      <c r="AL112" s="705"/>
      <c r="AM112" s="705"/>
      <c r="AN112" s="705"/>
      <c r="AO112" s="705"/>
      <c r="AP112" s="706"/>
      <c r="AQ112" s="180"/>
    </row>
    <row r="113" spans="2:43" s="54" customFormat="1" ht="12" customHeight="1">
      <c r="B113" s="699"/>
      <c r="C113" s="700"/>
      <c r="D113" s="700"/>
      <c r="E113" s="700"/>
      <c r="F113" s="700"/>
      <c r="G113" s="700"/>
      <c r="H113" s="711"/>
      <c r="I113" s="712"/>
      <c r="J113" s="712"/>
      <c r="K113" s="712"/>
      <c r="L113" s="713"/>
      <c r="M113" s="717"/>
      <c r="N113" s="718"/>
      <c r="O113" s="719"/>
      <c r="P113" s="644"/>
      <c r="Q113" s="645"/>
      <c r="R113" s="645"/>
      <c r="S113" s="645"/>
      <c r="T113" s="645"/>
      <c r="U113" s="620" t="s">
        <v>8</v>
      </c>
      <c r="V113" s="638"/>
      <c r="W113" s="639"/>
      <c r="X113" s="639"/>
      <c r="Y113" s="640"/>
      <c r="Z113" s="644"/>
      <c r="AA113" s="645"/>
      <c r="AB113" s="645"/>
      <c r="AC113" s="645"/>
      <c r="AD113" s="645"/>
      <c r="AE113" s="620" t="s">
        <v>8</v>
      </c>
      <c r="AF113" s="632" t="str">
        <f>IF(B112="","",AF110+M113+P113+-V113-Z113)</f>
        <v/>
      </c>
      <c r="AG113" s="633"/>
      <c r="AH113" s="633"/>
      <c r="AI113" s="634"/>
      <c r="AJ113" s="707"/>
      <c r="AK113" s="707"/>
      <c r="AL113" s="707"/>
      <c r="AM113" s="707"/>
      <c r="AN113" s="707"/>
      <c r="AO113" s="707"/>
      <c r="AP113" s="708"/>
      <c r="AQ113" s="180"/>
    </row>
    <row r="114" spans="2:43" s="54" customFormat="1" ht="11.25" customHeight="1">
      <c r="B114" s="731"/>
      <c r="C114" s="732"/>
      <c r="D114" s="732"/>
      <c r="E114" s="732"/>
      <c r="F114" s="732"/>
      <c r="G114" s="732"/>
      <c r="H114" s="735"/>
      <c r="I114" s="736"/>
      <c r="J114" s="736"/>
      <c r="K114" s="736"/>
      <c r="L114" s="737"/>
      <c r="M114" s="738"/>
      <c r="N114" s="739"/>
      <c r="O114" s="740"/>
      <c r="P114" s="646"/>
      <c r="Q114" s="647"/>
      <c r="R114" s="647"/>
      <c r="S114" s="647"/>
      <c r="T114" s="647"/>
      <c r="U114" s="621"/>
      <c r="V114" s="641"/>
      <c r="W114" s="642"/>
      <c r="X114" s="642"/>
      <c r="Y114" s="643"/>
      <c r="Z114" s="646"/>
      <c r="AA114" s="647"/>
      <c r="AB114" s="647"/>
      <c r="AC114" s="647"/>
      <c r="AD114" s="647"/>
      <c r="AE114" s="621"/>
      <c r="AF114" s="635"/>
      <c r="AG114" s="636"/>
      <c r="AH114" s="636"/>
      <c r="AI114" s="637"/>
      <c r="AJ114" s="733"/>
      <c r="AK114" s="733"/>
      <c r="AL114" s="733"/>
      <c r="AM114" s="733"/>
      <c r="AN114" s="733"/>
      <c r="AO114" s="733"/>
      <c r="AP114" s="734"/>
      <c r="AQ114" s="180"/>
    </row>
    <row r="115" spans="2:43" s="54" customFormat="1" ht="23.25" customHeight="1">
      <c r="B115" s="697"/>
      <c r="C115" s="698"/>
      <c r="D115" s="698"/>
      <c r="E115" s="698"/>
      <c r="F115" s="698"/>
      <c r="G115" s="698"/>
      <c r="H115" s="648" t="s">
        <v>12</v>
      </c>
      <c r="I115" s="649"/>
      <c r="J115" s="649"/>
      <c r="K115" s="649"/>
      <c r="L115" s="650"/>
      <c r="M115" s="651" t="s">
        <v>8</v>
      </c>
      <c r="N115" s="624"/>
      <c r="O115" s="625"/>
      <c r="P115" s="314" t="s">
        <v>11</v>
      </c>
      <c r="Q115" s="703"/>
      <c r="R115" s="703"/>
      <c r="S115" s="703"/>
      <c r="T115" s="703"/>
      <c r="U115" s="704"/>
      <c r="V115" s="623" t="s">
        <v>8</v>
      </c>
      <c r="W115" s="624"/>
      <c r="X115" s="624"/>
      <c r="Y115" s="625"/>
      <c r="Z115" s="314" t="s">
        <v>10</v>
      </c>
      <c r="AA115" s="703"/>
      <c r="AB115" s="703"/>
      <c r="AC115" s="703"/>
      <c r="AD115" s="703"/>
      <c r="AE115" s="704"/>
      <c r="AF115" s="174"/>
      <c r="AG115" s="175"/>
      <c r="AH115" s="175"/>
      <c r="AI115" s="176" t="s">
        <v>8</v>
      </c>
      <c r="AJ115" s="705"/>
      <c r="AK115" s="705"/>
      <c r="AL115" s="705"/>
      <c r="AM115" s="705"/>
      <c r="AN115" s="705"/>
      <c r="AO115" s="705"/>
      <c r="AP115" s="706"/>
      <c r="AQ115" s="180"/>
    </row>
    <row r="116" spans="2:43" s="54" customFormat="1" ht="12" customHeight="1">
      <c r="B116" s="699"/>
      <c r="C116" s="700"/>
      <c r="D116" s="700"/>
      <c r="E116" s="700"/>
      <c r="F116" s="700"/>
      <c r="G116" s="700"/>
      <c r="H116" s="711"/>
      <c r="I116" s="712"/>
      <c r="J116" s="712"/>
      <c r="K116" s="712"/>
      <c r="L116" s="713"/>
      <c r="M116" s="717"/>
      <c r="N116" s="718"/>
      <c r="O116" s="719"/>
      <c r="P116" s="644"/>
      <c r="Q116" s="645"/>
      <c r="R116" s="645"/>
      <c r="S116" s="645"/>
      <c r="T116" s="645"/>
      <c r="U116" s="620" t="s">
        <v>8</v>
      </c>
      <c r="V116" s="638"/>
      <c r="W116" s="639"/>
      <c r="X116" s="639"/>
      <c r="Y116" s="640"/>
      <c r="Z116" s="644"/>
      <c r="AA116" s="645"/>
      <c r="AB116" s="645"/>
      <c r="AC116" s="645"/>
      <c r="AD116" s="645"/>
      <c r="AE116" s="620" t="s">
        <v>8</v>
      </c>
      <c r="AF116" s="632" t="str">
        <f>IF(B115="","",+AF113+M116+P116-V116-Z116)</f>
        <v/>
      </c>
      <c r="AG116" s="633"/>
      <c r="AH116" s="633"/>
      <c r="AI116" s="634"/>
      <c r="AJ116" s="707"/>
      <c r="AK116" s="707"/>
      <c r="AL116" s="707"/>
      <c r="AM116" s="707"/>
      <c r="AN116" s="707"/>
      <c r="AO116" s="707"/>
      <c r="AP116" s="708"/>
      <c r="AQ116" s="180"/>
    </row>
    <row r="117" spans="2:43" s="54" customFormat="1" ht="11.25" customHeight="1">
      <c r="B117" s="731"/>
      <c r="C117" s="732"/>
      <c r="D117" s="732"/>
      <c r="E117" s="732"/>
      <c r="F117" s="732"/>
      <c r="G117" s="732"/>
      <c r="H117" s="735"/>
      <c r="I117" s="736"/>
      <c r="J117" s="736"/>
      <c r="K117" s="736"/>
      <c r="L117" s="737"/>
      <c r="M117" s="738"/>
      <c r="N117" s="739"/>
      <c r="O117" s="740"/>
      <c r="P117" s="646"/>
      <c r="Q117" s="647"/>
      <c r="R117" s="647"/>
      <c r="S117" s="647"/>
      <c r="T117" s="647"/>
      <c r="U117" s="621"/>
      <c r="V117" s="641"/>
      <c r="W117" s="642"/>
      <c r="X117" s="642"/>
      <c r="Y117" s="643"/>
      <c r="Z117" s="646"/>
      <c r="AA117" s="647"/>
      <c r="AB117" s="647"/>
      <c r="AC117" s="647"/>
      <c r="AD117" s="647"/>
      <c r="AE117" s="621"/>
      <c r="AF117" s="635"/>
      <c r="AG117" s="636"/>
      <c r="AH117" s="636"/>
      <c r="AI117" s="637"/>
      <c r="AJ117" s="733"/>
      <c r="AK117" s="733"/>
      <c r="AL117" s="733"/>
      <c r="AM117" s="733"/>
      <c r="AN117" s="733"/>
      <c r="AO117" s="733"/>
      <c r="AP117" s="734"/>
      <c r="AQ117" s="180"/>
    </row>
    <row r="118" spans="2:43" s="54" customFormat="1" ht="23.25" customHeight="1">
      <c r="B118" s="697"/>
      <c r="C118" s="698"/>
      <c r="D118" s="698"/>
      <c r="E118" s="698"/>
      <c r="F118" s="698"/>
      <c r="G118" s="698"/>
      <c r="H118" s="648" t="s">
        <v>12</v>
      </c>
      <c r="I118" s="649"/>
      <c r="J118" s="649"/>
      <c r="K118" s="649"/>
      <c r="L118" s="650"/>
      <c r="M118" s="651" t="s">
        <v>8</v>
      </c>
      <c r="N118" s="624"/>
      <c r="O118" s="625"/>
      <c r="P118" s="314" t="s">
        <v>11</v>
      </c>
      <c r="Q118" s="703"/>
      <c r="R118" s="703"/>
      <c r="S118" s="703"/>
      <c r="T118" s="703"/>
      <c r="U118" s="704"/>
      <c r="V118" s="623" t="s">
        <v>8</v>
      </c>
      <c r="W118" s="624"/>
      <c r="X118" s="624"/>
      <c r="Y118" s="625"/>
      <c r="Z118" s="314" t="s">
        <v>10</v>
      </c>
      <c r="AA118" s="703"/>
      <c r="AB118" s="703"/>
      <c r="AC118" s="703"/>
      <c r="AD118" s="703"/>
      <c r="AE118" s="704"/>
      <c r="AF118" s="174"/>
      <c r="AG118" s="175"/>
      <c r="AH118" s="175"/>
      <c r="AI118" s="176" t="s">
        <v>8</v>
      </c>
      <c r="AJ118" s="705"/>
      <c r="AK118" s="705"/>
      <c r="AL118" s="705"/>
      <c r="AM118" s="705"/>
      <c r="AN118" s="705"/>
      <c r="AO118" s="705"/>
      <c r="AP118" s="706"/>
      <c r="AQ118" s="180"/>
    </row>
    <row r="119" spans="2:43" s="54" customFormat="1" ht="12" customHeight="1">
      <c r="B119" s="699"/>
      <c r="C119" s="700"/>
      <c r="D119" s="700"/>
      <c r="E119" s="700"/>
      <c r="F119" s="700"/>
      <c r="G119" s="700"/>
      <c r="H119" s="711"/>
      <c r="I119" s="712"/>
      <c r="J119" s="712"/>
      <c r="K119" s="712"/>
      <c r="L119" s="713"/>
      <c r="M119" s="717"/>
      <c r="N119" s="718"/>
      <c r="O119" s="719"/>
      <c r="P119" s="644"/>
      <c r="Q119" s="645"/>
      <c r="R119" s="645"/>
      <c r="S119" s="645"/>
      <c r="T119" s="645"/>
      <c r="U119" s="620" t="s">
        <v>8</v>
      </c>
      <c r="V119" s="638"/>
      <c r="W119" s="639"/>
      <c r="X119" s="639"/>
      <c r="Y119" s="640"/>
      <c r="Z119" s="644"/>
      <c r="AA119" s="645"/>
      <c r="AB119" s="645"/>
      <c r="AC119" s="645"/>
      <c r="AD119" s="645"/>
      <c r="AE119" s="620" t="s">
        <v>8</v>
      </c>
      <c r="AF119" s="632" t="str">
        <f>IF(B118="","",+AF116+M119+P119-V119-Z119)</f>
        <v/>
      </c>
      <c r="AG119" s="633"/>
      <c r="AH119" s="633"/>
      <c r="AI119" s="634"/>
      <c r="AJ119" s="707"/>
      <c r="AK119" s="707"/>
      <c r="AL119" s="707"/>
      <c r="AM119" s="707"/>
      <c r="AN119" s="707"/>
      <c r="AO119" s="707"/>
      <c r="AP119" s="708"/>
      <c r="AQ119" s="180"/>
    </row>
    <row r="120" spans="2:43" s="54" customFormat="1" ht="11.25" customHeight="1">
      <c r="B120" s="731"/>
      <c r="C120" s="732"/>
      <c r="D120" s="732"/>
      <c r="E120" s="732"/>
      <c r="F120" s="732"/>
      <c r="G120" s="732"/>
      <c r="H120" s="735"/>
      <c r="I120" s="736"/>
      <c r="J120" s="736"/>
      <c r="K120" s="736"/>
      <c r="L120" s="737"/>
      <c r="M120" s="738"/>
      <c r="N120" s="739"/>
      <c r="O120" s="740"/>
      <c r="P120" s="646"/>
      <c r="Q120" s="647"/>
      <c r="R120" s="647"/>
      <c r="S120" s="647"/>
      <c r="T120" s="647"/>
      <c r="U120" s="621"/>
      <c r="V120" s="641"/>
      <c r="W120" s="642"/>
      <c r="X120" s="642"/>
      <c r="Y120" s="643"/>
      <c r="Z120" s="646"/>
      <c r="AA120" s="647"/>
      <c r="AB120" s="647"/>
      <c r="AC120" s="647"/>
      <c r="AD120" s="647"/>
      <c r="AE120" s="621"/>
      <c r="AF120" s="635"/>
      <c r="AG120" s="636"/>
      <c r="AH120" s="636"/>
      <c r="AI120" s="637"/>
      <c r="AJ120" s="733"/>
      <c r="AK120" s="733"/>
      <c r="AL120" s="733"/>
      <c r="AM120" s="733"/>
      <c r="AN120" s="733"/>
      <c r="AO120" s="733"/>
      <c r="AP120" s="734"/>
      <c r="AQ120" s="180"/>
    </row>
    <row r="121" spans="2:43" s="54" customFormat="1" ht="23.25" customHeight="1">
      <c r="B121" s="697"/>
      <c r="C121" s="698"/>
      <c r="D121" s="698"/>
      <c r="E121" s="698"/>
      <c r="F121" s="698"/>
      <c r="G121" s="698"/>
      <c r="H121" s="648" t="s">
        <v>12</v>
      </c>
      <c r="I121" s="649"/>
      <c r="J121" s="649"/>
      <c r="K121" s="649"/>
      <c r="L121" s="650"/>
      <c r="M121" s="651" t="s">
        <v>8</v>
      </c>
      <c r="N121" s="624"/>
      <c r="O121" s="625"/>
      <c r="P121" s="314" t="s">
        <v>11</v>
      </c>
      <c r="Q121" s="703"/>
      <c r="R121" s="703"/>
      <c r="S121" s="703"/>
      <c r="T121" s="703"/>
      <c r="U121" s="704"/>
      <c r="V121" s="623" t="s">
        <v>8</v>
      </c>
      <c r="W121" s="624"/>
      <c r="X121" s="624"/>
      <c r="Y121" s="625"/>
      <c r="Z121" s="314" t="s">
        <v>10</v>
      </c>
      <c r="AA121" s="703"/>
      <c r="AB121" s="703"/>
      <c r="AC121" s="703"/>
      <c r="AD121" s="703"/>
      <c r="AE121" s="704"/>
      <c r="AF121" s="174"/>
      <c r="AG121" s="175"/>
      <c r="AH121" s="175"/>
      <c r="AI121" s="176" t="s">
        <v>8</v>
      </c>
      <c r="AJ121" s="705"/>
      <c r="AK121" s="705"/>
      <c r="AL121" s="705"/>
      <c r="AM121" s="705"/>
      <c r="AN121" s="705"/>
      <c r="AO121" s="705"/>
      <c r="AP121" s="706"/>
      <c r="AQ121" s="180"/>
    </row>
    <row r="122" spans="2:43" s="54" customFormat="1" ht="12" customHeight="1">
      <c r="B122" s="699"/>
      <c r="C122" s="700"/>
      <c r="D122" s="700"/>
      <c r="E122" s="700"/>
      <c r="F122" s="700"/>
      <c r="G122" s="700"/>
      <c r="H122" s="711"/>
      <c r="I122" s="712"/>
      <c r="J122" s="712"/>
      <c r="K122" s="712"/>
      <c r="L122" s="713"/>
      <c r="M122" s="717"/>
      <c r="N122" s="718"/>
      <c r="O122" s="719"/>
      <c r="P122" s="644"/>
      <c r="Q122" s="645"/>
      <c r="R122" s="645"/>
      <c r="S122" s="645"/>
      <c r="T122" s="645"/>
      <c r="U122" s="620" t="s">
        <v>8</v>
      </c>
      <c r="V122" s="638"/>
      <c r="W122" s="639"/>
      <c r="X122" s="639"/>
      <c r="Y122" s="640"/>
      <c r="Z122" s="644"/>
      <c r="AA122" s="645"/>
      <c r="AB122" s="645"/>
      <c r="AC122" s="645"/>
      <c r="AD122" s="645"/>
      <c r="AE122" s="620" t="s">
        <v>8</v>
      </c>
      <c r="AF122" s="632" t="str">
        <f>IF(B121="","",+AF119+M122+P122-V122-Z122)</f>
        <v/>
      </c>
      <c r="AG122" s="633"/>
      <c r="AH122" s="633"/>
      <c r="AI122" s="634"/>
      <c r="AJ122" s="707"/>
      <c r="AK122" s="707"/>
      <c r="AL122" s="707"/>
      <c r="AM122" s="707"/>
      <c r="AN122" s="707"/>
      <c r="AO122" s="707"/>
      <c r="AP122" s="708"/>
      <c r="AQ122" s="180"/>
    </row>
    <row r="123" spans="2:43" s="54" customFormat="1" ht="11.25" customHeight="1">
      <c r="B123" s="731"/>
      <c r="C123" s="732"/>
      <c r="D123" s="732"/>
      <c r="E123" s="732"/>
      <c r="F123" s="732"/>
      <c r="G123" s="732"/>
      <c r="H123" s="735"/>
      <c r="I123" s="736"/>
      <c r="J123" s="736"/>
      <c r="K123" s="736"/>
      <c r="L123" s="737"/>
      <c r="M123" s="738"/>
      <c r="N123" s="739"/>
      <c r="O123" s="740"/>
      <c r="P123" s="646"/>
      <c r="Q123" s="647"/>
      <c r="R123" s="647"/>
      <c r="S123" s="647"/>
      <c r="T123" s="647"/>
      <c r="U123" s="621"/>
      <c r="V123" s="641"/>
      <c r="W123" s="642"/>
      <c r="X123" s="642"/>
      <c r="Y123" s="643"/>
      <c r="Z123" s="646"/>
      <c r="AA123" s="647"/>
      <c r="AB123" s="647"/>
      <c r="AC123" s="647"/>
      <c r="AD123" s="647"/>
      <c r="AE123" s="621"/>
      <c r="AF123" s="635"/>
      <c r="AG123" s="636"/>
      <c r="AH123" s="636"/>
      <c r="AI123" s="637"/>
      <c r="AJ123" s="733"/>
      <c r="AK123" s="733"/>
      <c r="AL123" s="733"/>
      <c r="AM123" s="733"/>
      <c r="AN123" s="733"/>
      <c r="AO123" s="733"/>
      <c r="AP123" s="734"/>
      <c r="AQ123" s="180"/>
    </row>
    <row r="124" spans="2:43" s="54" customFormat="1" ht="23.25" customHeight="1">
      <c r="B124" s="697"/>
      <c r="C124" s="698"/>
      <c r="D124" s="698"/>
      <c r="E124" s="698"/>
      <c r="F124" s="698"/>
      <c r="G124" s="698"/>
      <c r="H124" s="648" t="s">
        <v>12</v>
      </c>
      <c r="I124" s="649"/>
      <c r="J124" s="649"/>
      <c r="K124" s="649"/>
      <c r="L124" s="650"/>
      <c r="M124" s="651" t="s">
        <v>8</v>
      </c>
      <c r="N124" s="624"/>
      <c r="O124" s="625"/>
      <c r="P124" s="314" t="s">
        <v>11</v>
      </c>
      <c r="Q124" s="703"/>
      <c r="R124" s="703"/>
      <c r="S124" s="703"/>
      <c r="T124" s="703"/>
      <c r="U124" s="704"/>
      <c r="V124" s="623" t="s">
        <v>8</v>
      </c>
      <c r="W124" s="624"/>
      <c r="X124" s="624"/>
      <c r="Y124" s="625"/>
      <c r="Z124" s="314" t="s">
        <v>10</v>
      </c>
      <c r="AA124" s="703"/>
      <c r="AB124" s="703"/>
      <c r="AC124" s="703"/>
      <c r="AD124" s="703"/>
      <c r="AE124" s="704"/>
      <c r="AF124" s="174"/>
      <c r="AG124" s="175"/>
      <c r="AH124" s="175"/>
      <c r="AI124" s="176" t="s">
        <v>8</v>
      </c>
      <c r="AJ124" s="705"/>
      <c r="AK124" s="705"/>
      <c r="AL124" s="705"/>
      <c r="AM124" s="705"/>
      <c r="AN124" s="705"/>
      <c r="AO124" s="705"/>
      <c r="AP124" s="706"/>
      <c r="AQ124" s="180"/>
    </row>
    <row r="125" spans="2:43" s="54" customFormat="1" ht="12" customHeight="1">
      <c r="B125" s="699"/>
      <c r="C125" s="700"/>
      <c r="D125" s="700"/>
      <c r="E125" s="700"/>
      <c r="F125" s="700"/>
      <c r="G125" s="700"/>
      <c r="H125" s="711"/>
      <c r="I125" s="712"/>
      <c r="J125" s="712"/>
      <c r="K125" s="712"/>
      <c r="L125" s="713"/>
      <c r="M125" s="717"/>
      <c r="N125" s="718"/>
      <c r="O125" s="719"/>
      <c r="P125" s="644"/>
      <c r="Q125" s="645"/>
      <c r="R125" s="645"/>
      <c r="S125" s="645"/>
      <c r="T125" s="645"/>
      <c r="U125" s="620" t="s">
        <v>8</v>
      </c>
      <c r="V125" s="638"/>
      <c r="W125" s="639"/>
      <c r="X125" s="639"/>
      <c r="Y125" s="640"/>
      <c r="Z125" s="644"/>
      <c r="AA125" s="645"/>
      <c r="AB125" s="645"/>
      <c r="AC125" s="645"/>
      <c r="AD125" s="645"/>
      <c r="AE125" s="620" t="s">
        <v>8</v>
      </c>
      <c r="AF125" s="632" t="str">
        <f>IF(B124="","",+AF122+M125+P125-V125-Z125)</f>
        <v/>
      </c>
      <c r="AG125" s="633"/>
      <c r="AH125" s="633"/>
      <c r="AI125" s="634"/>
      <c r="AJ125" s="707"/>
      <c r="AK125" s="707"/>
      <c r="AL125" s="707"/>
      <c r="AM125" s="707"/>
      <c r="AN125" s="707"/>
      <c r="AO125" s="707"/>
      <c r="AP125" s="708"/>
      <c r="AQ125" s="180"/>
    </row>
    <row r="126" spans="2:43" s="54" customFormat="1" ht="11.25" customHeight="1">
      <c r="B126" s="731"/>
      <c r="C126" s="732"/>
      <c r="D126" s="732"/>
      <c r="E126" s="732"/>
      <c r="F126" s="732"/>
      <c r="G126" s="732"/>
      <c r="H126" s="735"/>
      <c r="I126" s="736"/>
      <c r="J126" s="736"/>
      <c r="K126" s="736"/>
      <c r="L126" s="737"/>
      <c r="M126" s="738"/>
      <c r="N126" s="739"/>
      <c r="O126" s="740"/>
      <c r="P126" s="646"/>
      <c r="Q126" s="647"/>
      <c r="R126" s="647"/>
      <c r="S126" s="647"/>
      <c r="T126" s="647"/>
      <c r="U126" s="621"/>
      <c r="V126" s="641"/>
      <c r="W126" s="642"/>
      <c r="X126" s="642"/>
      <c r="Y126" s="643"/>
      <c r="Z126" s="646"/>
      <c r="AA126" s="647"/>
      <c r="AB126" s="647"/>
      <c r="AC126" s="647"/>
      <c r="AD126" s="647"/>
      <c r="AE126" s="621"/>
      <c r="AF126" s="635"/>
      <c r="AG126" s="636"/>
      <c r="AH126" s="636"/>
      <c r="AI126" s="637"/>
      <c r="AJ126" s="733"/>
      <c r="AK126" s="733"/>
      <c r="AL126" s="733"/>
      <c r="AM126" s="733"/>
      <c r="AN126" s="733"/>
      <c r="AO126" s="733"/>
      <c r="AP126" s="734"/>
      <c r="AQ126" s="180"/>
    </row>
    <row r="127" spans="2:43" s="54" customFormat="1" ht="23.25" customHeight="1">
      <c r="B127" s="697"/>
      <c r="C127" s="698"/>
      <c r="D127" s="698"/>
      <c r="E127" s="698"/>
      <c r="F127" s="698"/>
      <c r="G127" s="698"/>
      <c r="H127" s="648" t="s">
        <v>12</v>
      </c>
      <c r="I127" s="649"/>
      <c r="J127" s="649"/>
      <c r="K127" s="649"/>
      <c r="L127" s="650"/>
      <c r="M127" s="651" t="s">
        <v>8</v>
      </c>
      <c r="N127" s="624"/>
      <c r="O127" s="625"/>
      <c r="P127" s="314" t="s">
        <v>11</v>
      </c>
      <c r="Q127" s="703"/>
      <c r="R127" s="703"/>
      <c r="S127" s="703"/>
      <c r="T127" s="703"/>
      <c r="U127" s="704"/>
      <c r="V127" s="623" t="s">
        <v>8</v>
      </c>
      <c r="W127" s="624"/>
      <c r="X127" s="624"/>
      <c r="Y127" s="625"/>
      <c r="Z127" s="314" t="s">
        <v>10</v>
      </c>
      <c r="AA127" s="703"/>
      <c r="AB127" s="703"/>
      <c r="AC127" s="703"/>
      <c r="AD127" s="703"/>
      <c r="AE127" s="704"/>
      <c r="AF127" s="174"/>
      <c r="AG127" s="175"/>
      <c r="AH127" s="175"/>
      <c r="AI127" s="176" t="s">
        <v>8</v>
      </c>
      <c r="AJ127" s="705"/>
      <c r="AK127" s="705"/>
      <c r="AL127" s="705"/>
      <c r="AM127" s="705"/>
      <c r="AN127" s="705"/>
      <c r="AO127" s="705"/>
      <c r="AP127" s="706"/>
      <c r="AQ127" s="180"/>
    </row>
    <row r="128" spans="2:43" s="54" customFormat="1" ht="12" customHeight="1">
      <c r="B128" s="699"/>
      <c r="C128" s="700"/>
      <c r="D128" s="700"/>
      <c r="E128" s="700"/>
      <c r="F128" s="700"/>
      <c r="G128" s="700"/>
      <c r="H128" s="711"/>
      <c r="I128" s="712"/>
      <c r="J128" s="712"/>
      <c r="K128" s="712"/>
      <c r="L128" s="713"/>
      <c r="M128" s="717"/>
      <c r="N128" s="718"/>
      <c r="O128" s="719"/>
      <c r="P128" s="644"/>
      <c r="Q128" s="645"/>
      <c r="R128" s="645"/>
      <c r="S128" s="645"/>
      <c r="T128" s="645"/>
      <c r="U128" s="620" t="s">
        <v>8</v>
      </c>
      <c r="V128" s="638"/>
      <c r="W128" s="639"/>
      <c r="X128" s="639"/>
      <c r="Y128" s="640"/>
      <c r="Z128" s="644"/>
      <c r="AA128" s="645"/>
      <c r="AB128" s="645"/>
      <c r="AC128" s="645"/>
      <c r="AD128" s="645"/>
      <c r="AE128" s="620" t="s">
        <v>8</v>
      </c>
      <c r="AF128" s="632" t="str">
        <f>IF(B127="","",+AF125+M128+P128-V128-Z128)</f>
        <v/>
      </c>
      <c r="AG128" s="633"/>
      <c r="AH128" s="633"/>
      <c r="AI128" s="634"/>
      <c r="AJ128" s="707"/>
      <c r="AK128" s="707"/>
      <c r="AL128" s="707"/>
      <c r="AM128" s="707"/>
      <c r="AN128" s="707"/>
      <c r="AO128" s="707"/>
      <c r="AP128" s="708"/>
      <c r="AQ128" s="180"/>
    </row>
    <row r="129" spans="2:43" s="54" customFormat="1" ht="11.25" customHeight="1">
      <c r="B129" s="731"/>
      <c r="C129" s="732"/>
      <c r="D129" s="732"/>
      <c r="E129" s="732"/>
      <c r="F129" s="732"/>
      <c r="G129" s="732"/>
      <c r="H129" s="735"/>
      <c r="I129" s="736"/>
      <c r="J129" s="736"/>
      <c r="K129" s="736"/>
      <c r="L129" s="737"/>
      <c r="M129" s="738"/>
      <c r="N129" s="739"/>
      <c r="O129" s="740"/>
      <c r="P129" s="646"/>
      <c r="Q129" s="647"/>
      <c r="R129" s="647"/>
      <c r="S129" s="647"/>
      <c r="T129" s="647"/>
      <c r="U129" s="621"/>
      <c r="V129" s="641"/>
      <c r="W129" s="642"/>
      <c r="X129" s="642"/>
      <c r="Y129" s="643"/>
      <c r="Z129" s="646"/>
      <c r="AA129" s="647"/>
      <c r="AB129" s="647"/>
      <c r="AC129" s="647"/>
      <c r="AD129" s="647"/>
      <c r="AE129" s="621"/>
      <c r="AF129" s="635"/>
      <c r="AG129" s="636"/>
      <c r="AH129" s="636"/>
      <c r="AI129" s="637"/>
      <c r="AJ129" s="733"/>
      <c r="AK129" s="733"/>
      <c r="AL129" s="733"/>
      <c r="AM129" s="733"/>
      <c r="AN129" s="733"/>
      <c r="AO129" s="733"/>
      <c r="AP129" s="734"/>
      <c r="AQ129" s="180"/>
    </row>
    <row r="130" spans="2:43" s="54" customFormat="1" ht="23.25" customHeight="1">
      <c r="B130" s="697"/>
      <c r="C130" s="698"/>
      <c r="D130" s="698"/>
      <c r="E130" s="698"/>
      <c r="F130" s="698"/>
      <c r="G130" s="698"/>
      <c r="H130" s="648" t="s">
        <v>12</v>
      </c>
      <c r="I130" s="649"/>
      <c r="J130" s="649"/>
      <c r="K130" s="649"/>
      <c r="L130" s="650"/>
      <c r="M130" s="651" t="s">
        <v>8</v>
      </c>
      <c r="N130" s="624"/>
      <c r="O130" s="625"/>
      <c r="P130" s="314" t="s">
        <v>11</v>
      </c>
      <c r="Q130" s="703"/>
      <c r="R130" s="703"/>
      <c r="S130" s="703"/>
      <c r="T130" s="703"/>
      <c r="U130" s="704"/>
      <c r="V130" s="623" t="s">
        <v>8</v>
      </c>
      <c r="W130" s="624"/>
      <c r="X130" s="624"/>
      <c r="Y130" s="625"/>
      <c r="Z130" s="314" t="s">
        <v>10</v>
      </c>
      <c r="AA130" s="703"/>
      <c r="AB130" s="703"/>
      <c r="AC130" s="703"/>
      <c r="AD130" s="703"/>
      <c r="AE130" s="704"/>
      <c r="AF130" s="174"/>
      <c r="AG130" s="175"/>
      <c r="AH130" s="175"/>
      <c r="AI130" s="176" t="s">
        <v>8</v>
      </c>
      <c r="AJ130" s="705"/>
      <c r="AK130" s="705"/>
      <c r="AL130" s="705"/>
      <c r="AM130" s="705"/>
      <c r="AN130" s="705"/>
      <c r="AO130" s="705"/>
      <c r="AP130" s="706"/>
      <c r="AQ130" s="180"/>
    </row>
    <row r="131" spans="2:43" s="54" customFormat="1" ht="12" customHeight="1">
      <c r="B131" s="699"/>
      <c r="C131" s="700"/>
      <c r="D131" s="700"/>
      <c r="E131" s="700"/>
      <c r="F131" s="700"/>
      <c r="G131" s="700"/>
      <c r="H131" s="711"/>
      <c r="I131" s="712"/>
      <c r="J131" s="712"/>
      <c r="K131" s="712"/>
      <c r="L131" s="713"/>
      <c r="M131" s="717"/>
      <c r="N131" s="718"/>
      <c r="O131" s="719"/>
      <c r="P131" s="644"/>
      <c r="Q131" s="645"/>
      <c r="R131" s="645"/>
      <c r="S131" s="645"/>
      <c r="T131" s="645"/>
      <c r="U131" s="620" t="s">
        <v>8</v>
      </c>
      <c r="V131" s="638"/>
      <c r="W131" s="639"/>
      <c r="X131" s="639"/>
      <c r="Y131" s="640"/>
      <c r="Z131" s="644"/>
      <c r="AA131" s="645"/>
      <c r="AB131" s="645"/>
      <c r="AC131" s="645"/>
      <c r="AD131" s="645"/>
      <c r="AE131" s="620" t="s">
        <v>8</v>
      </c>
      <c r="AF131" s="632" t="str">
        <f>IF(B130="","",+AF128+M131+P131-V131-Z131)</f>
        <v/>
      </c>
      <c r="AG131" s="633"/>
      <c r="AH131" s="633"/>
      <c r="AI131" s="634"/>
      <c r="AJ131" s="707"/>
      <c r="AK131" s="707"/>
      <c r="AL131" s="707"/>
      <c r="AM131" s="707"/>
      <c r="AN131" s="707"/>
      <c r="AO131" s="707"/>
      <c r="AP131" s="708"/>
      <c r="AQ131" s="180"/>
    </row>
    <row r="132" spans="2:43" s="54" customFormat="1" ht="11.25" customHeight="1">
      <c r="B132" s="731"/>
      <c r="C132" s="732"/>
      <c r="D132" s="732"/>
      <c r="E132" s="732"/>
      <c r="F132" s="732"/>
      <c r="G132" s="732"/>
      <c r="H132" s="735"/>
      <c r="I132" s="736"/>
      <c r="J132" s="736"/>
      <c r="K132" s="736"/>
      <c r="L132" s="737"/>
      <c r="M132" s="738"/>
      <c r="N132" s="739"/>
      <c r="O132" s="740"/>
      <c r="P132" s="646"/>
      <c r="Q132" s="647"/>
      <c r="R132" s="647"/>
      <c r="S132" s="647"/>
      <c r="T132" s="647"/>
      <c r="U132" s="621"/>
      <c r="V132" s="641"/>
      <c r="W132" s="642"/>
      <c r="X132" s="642"/>
      <c r="Y132" s="643"/>
      <c r="Z132" s="646"/>
      <c r="AA132" s="647"/>
      <c r="AB132" s="647"/>
      <c r="AC132" s="647"/>
      <c r="AD132" s="647"/>
      <c r="AE132" s="621"/>
      <c r="AF132" s="635"/>
      <c r="AG132" s="636"/>
      <c r="AH132" s="636"/>
      <c r="AI132" s="637"/>
      <c r="AJ132" s="733"/>
      <c r="AK132" s="733"/>
      <c r="AL132" s="733"/>
      <c r="AM132" s="733"/>
      <c r="AN132" s="733"/>
      <c r="AO132" s="733"/>
      <c r="AP132" s="734"/>
      <c r="AQ132" s="180"/>
    </row>
    <row r="133" spans="2:43" s="54" customFormat="1" ht="23.25" customHeight="1">
      <c r="B133" s="697"/>
      <c r="C133" s="698"/>
      <c r="D133" s="698"/>
      <c r="E133" s="698"/>
      <c r="F133" s="698"/>
      <c r="G133" s="698"/>
      <c r="H133" s="648" t="s">
        <v>12</v>
      </c>
      <c r="I133" s="649"/>
      <c r="J133" s="649"/>
      <c r="K133" s="649"/>
      <c r="L133" s="650"/>
      <c r="M133" s="651" t="s">
        <v>8</v>
      </c>
      <c r="N133" s="624"/>
      <c r="O133" s="625"/>
      <c r="P133" s="314" t="s">
        <v>11</v>
      </c>
      <c r="Q133" s="703"/>
      <c r="R133" s="703"/>
      <c r="S133" s="703"/>
      <c r="T133" s="703"/>
      <c r="U133" s="704"/>
      <c r="V133" s="623" t="s">
        <v>8</v>
      </c>
      <c r="W133" s="624"/>
      <c r="X133" s="624"/>
      <c r="Y133" s="625"/>
      <c r="Z133" s="314" t="s">
        <v>10</v>
      </c>
      <c r="AA133" s="703"/>
      <c r="AB133" s="703"/>
      <c r="AC133" s="703"/>
      <c r="AD133" s="703"/>
      <c r="AE133" s="704"/>
      <c r="AF133" s="174"/>
      <c r="AG133" s="175"/>
      <c r="AH133" s="175"/>
      <c r="AI133" s="176" t="s">
        <v>8</v>
      </c>
      <c r="AJ133" s="705"/>
      <c r="AK133" s="705"/>
      <c r="AL133" s="705"/>
      <c r="AM133" s="705"/>
      <c r="AN133" s="705"/>
      <c r="AO133" s="705"/>
      <c r="AP133" s="706"/>
      <c r="AQ133" s="180"/>
    </row>
    <row r="134" spans="2:43" s="54" customFormat="1" ht="12" customHeight="1">
      <c r="B134" s="699"/>
      <c r="C134" s="700"/>
      <c r="D134" s="700"/>
      <c r="E134" s="700"/>
      <c r="F134" s="700"/>
      <c r="G134" s="700"/>
      <c r="H134" s="711"/>
      <c r="I134" s="712"/>
      <c r="J134" s="712"/>
      <c r="K134" s="712"/>
      <c r="L134" s="713"/>
      <c r="M134" s="717"/>
      <c r="N134" s="718"/>
      <c r="O134" s="719"/>
      <c r="P134" s="644"/>
      <c r="Q134" s="645"/>
      <c r="R134" s="645"/>
      <c r="S134" s="645"/>
      <c r="T134" s="645"/>
      <c r="U134" s="620" t="s">
        <v>8</v>
      </c>
      <c r="V134" s="638"/>
      <c r="W134" s="639"/>
      <c r="X134" s="639"/>
      <c r="Y134" s="640"/>
      <c r="Z134" s="644"/>
      <c r="AA134" s="645"/>
      <c r="AB134" s="645"/>
      <c r="AC134" s="645"/>
      <c r="AD134" s="645"/>
      <c r="AE134" s="620" t="s">
        <v>8</v>
      </c>
      <c r="AF134" s="632" t="str">
        <f>IF(B133="","",+AF131+M134+P134-V134-Z134)</f>
        <v/>
      </c>
      <c r="AG134" s="633"/>
      <c r="AH134" s="633"/>
      <c r="AI134" s="634"/>
      <c r="AJ134" s="707"/>
      <c r="AK134" s="707"/>
      <c r="AL134" s="707"/>
      <c r="AM134" s="707"/>
      <c r="AN134" s="707"/>
      <c r="AO134" s="707"/>
      <c r="AP134" s="708"/>
      <c r="AQ134" s="180"/>
    </row>
    <row r="135" spans="2:43" s="54" customFormat="1" ht="11.25" customHeight="1">
      <c r="B135" s="731"/>
      <c r="C135" s="732"/>
      <c r="D135" s="732"/>
      <c r="E135" s="732"/>
      <c r="F135" s="732"/>
      <c r="G135" s="732"/>
      <c r="H135" s="735"/>
      <c r="I135" s="736"/>
      <c r="J135" s="736"/>
      <c r="K135" s="736"/>
      <c r="L135" s="737"/>
      <c r="M135" s="738"/>
      <c r="N135" s="739"/>
      <c r="O135" s="740"/>
      <c r="P135" s="646"/>
      <c r="Q135" s="647"/>
      <c r="R135" s="647"/>
      <c r="S135" s="647"/>
      <c r="T135" s="647"/>
      <c r="U135" s="621"/>
      <c r="V135" s="641"/>
      <c r="W135" s="642"/>
      <c r="X135" s="642"/>
      <c r="Y135" s="643"/>
      <c r="Z135" s="646"/>
      <c r="AA135" s="647"/>
      <c r="AB135" s="647"/>
      <c r="AC135" s="647"/>
      <c r="AD135" s="647"/>
      <c r="AE135" s="621"/>
      <c r="AF135" s="635"/>
      <c r="AG135" s="636"/>
      <c r="AH135" s="636"/>
      <c r="AI135" s="637"/>
      <c r="AJ135" s="733"/>
      <c r="AK135" s="733"/>
      <c r="AL135" s="733"/>
      <c r="AM135" s="733"/>
      <c r="AN135" s="733"/>
      <c r="AO135" s="733"/>
      <c r="AP135" s="734"/>
      <c r="AQ135" s="180"/>
    </row>
    <row r="136" spans="2:43" s="54" customFormat="1" ht="23.25" customHeight="1">
      <c r="B136" s="697"/>
      <c r="C136" s="698"/>
      <c r="D136" s="698"/>
      <c r="E136" s="698"/>
      <c r="F136" s="698"/>
      <c r="G136" s="698"/>
      <c r="H136" s="648" t="s">
        <v>12</v>
      </c>
      <c r="I136" s="649"/>
      <c r="J136" s="649"/>
      <c r="K136" s="649"/>
      <c r="L136" s="650"/>
      <c r="M136" s="651" t="s">
        <v>8</v>
      </c>
      <c r="N136" s="624"/>
      <c r="O136" s="625"/>
      <c r="P136" s="314" t="s">
        <v>11</v>
      </c>
      <c r="Q136" s="703"/>
      <c r="R136" s="703"/>
      <c r="S136" s="703"/>
      <c r="T136" s="703"/>
      <c r="U136" s="704"/>
      <c r="V136" s="623" t="s">
        <v>8</v>
      </c>
      <c r="W136" s="624"/>
      <c r="X136" s="624"/>
      <c r="Y136" s="625"/>
      <c r="Z136" s="314" t="s">
        <v>10</v>
      </c>
      <c r="AA136" s="703"/>
      <c r="AB136" s="703"/>
      <c r="AC136" s="703"/>
      <c r="AD136" s="703"/>
      <c r="AE136" s="704"/>
      <c r="AF136" s="174"/>
      <c r="AG136" s="175"/>
      <c r="AH136" s="175"/>
      <c r="AI136" s="176" t="s">
        <v>8</v>
      </c>
      <c r="AJ136" s="705"/>
      <c r="AK136" s="705"/>
      <c r="AL136" s="705"/>
      <c r="AM136" s="705"/>
      <c r="AN136" s="705"/>
      <c r="AO136" s="705"/>
      <c r="AP136" s="706"/>
      <c r="AQ136" s="180"/>
    </row>
    <row r="137" spans="2:43" s="54" customFormat="1" ht="12" customHeight="1">
      <c r="B137" s="699"/>
      <c r="C137" s="700"/>
      <c r="D137" s="700"/>
      <c r="E137" s="700"/>
      <c r="F137" s="700"/>
      <c r="G137" s="700"/>
      <c r="H137" s="711"/>
      <c r="I137" s="712"/>
      <c r="J137" s="712"/>
      <c r="K137" s="712"/>
      <c r="L137" s="713"/>
      <c r="M137" s="717"/>
      <c r="N137" s="718"/>
      <c r="O137" s="719"/>
      <c r="P137" s="644"/>
      <c r="Q137" s="645"/>
      <c r="R137" s="645"/>
      <c r="S137" s="645"/>
      <c r="T137" s="645"/>
      <c r="U137" s="620" t="s">
        <v>8</v>
      </c>
      <c r="V137" s="638"/>
      <c r="W137" s="639"/>
      <c r="X137" s="639"/>
      <c r="Y137" s="640"/>
      <c r="Z137" s="644"/>
      <c r="AA137" s="645"/>
      <c r="AB137" s="645"/>
      <c r="AC137" s="645"/>
      <c r="AD137" s="645"/>
      <c r="AE137" s="620" t="s">
        <v>8</v>
      </c>
      <c r="AF137" s="632" t="str">
        <f>IF(B136="","",+AF134+M137+P137-V137-Z137)</f>
        <v/>
      </c>
      <c r="AG137" s="633"/>
      <c r="AH137" s="633"/>
      <c r="AI137" s="634"/>
      <c r="AJ137" s="707"/>
      <c r="AK137" s="707"/>
      <c r="AL137" s="707"/>
      <c r="AM137" s="707"/>
      <c r="AN137" s="707"/>
      <c r="AO137" s="707"/>
      <c r="AP137" s="708"/>
      <c r="AQ137" s="180"/>
    </row>
    <row r="138" spans="2:43" s="54" customFormat="1" ht="11.25" customHeight="1">
      <c r="B138" s="731"/>
      <c r="C138" s="732"/>
      <c r="D138" s="732"/>
      <c r="E138" s="732"/>
      <c r="F138" s="732"/>
      <c r="G138" s="732"/>
      <c r="H138" s="735"/>
      <c r="I138" s="736"/>
      <c r="J138" s="736"/>
      <c r="K138" s="736"/>
      <c r="L138" s="737"/>
      <c r="M138" s="738"/>
      <c r="N138" s="739"/>
      <c r="O138" s="740"/>
      <c r="P138" s="646"/>
      <c r="Q138" s="647"/>
      <c r="R138" s="647"/>
      <c r="S138" s="647"/>
      <c r="T138" s="647"/>
      <c r="U138" s="621"/>
      <c r="V138" s="641"/>
      <c r="W138" s="642"/>
      <c r="X138" s="642"/>
      <c r="Y138" s="643"/>
      <c r="Z138" s="646"/>
      <c r="AA138" s="647"/>
      <c r="AB138" s="647"/>
      <c r="AC138" s="647"/>
      <c r="AD138" s="647"/>
      <c r="AE138" s="621"/>
      <c r="AF138" s="635"/>
      <c r="AG138" s="636"/>
      <c r="AH138" s="636"/>
      <c r="AI138" s="637"/>
      <c r="AJ138" s="733"/>
      <c r="AK138" s="733"/>
      <c r="AL138" s="733"/>
      <c r="AM138" s="733"/>
      <c r="AN138" s="733"/>
      <c r="AO138" s="733"/>
      <c r="AP138" s="734"/>
      <c r="AQ138" s="180"/>
    </row>
    <row r="139" spans="2:43" s="54" customFormat="1" ht="23.25" customHeight="1">
      <c r="B139" s="697"/>
      <c r="C139" s="698"/>
      <c r="D139" s="698"/>
      <c r="E139" s="698"/>
      <c r="F139" s="698"/>
      <c r="G139" s="698"/>
      <c r="H139" s="648" t="s">
        <v>12</v>
      </c>
      <c r="I139" s="649"/>
      <c r="J139" s="649"/>
      <c r="K139" s="649"/>
      <c r="L139" s="650"/>
      <c r="M139" s="651" t="s">
        <v>8</v>
      </c>
      <c r="N139" s="624"/>
      <c r="O139" s="625"/>
      <c r="P139" s="314" t="s">
        <v>11</v>
      </c>
      <c r="Q139" s="703"/>
      <c r="R139" s="703"/>
      <c r="S139" s="703"/>
      <c r="T139" s="703"/>
      <c r="U139" s="704"/>
      <c r="V139" s="623" t="s">
        <v>8</v>
      </c>
      <c r="W139" s="624"/>
      <c r="X139" s="624"/>
      <c r="Y139" s="625"/>
      <c r="Z139" s="314" t="s">
        <v>10</v>
      </c>
      <c r="AA139" s="703"/>
      <c r="AB139" s="703"/>
      <c r="AC139" s="703"/>
      <c r="AD139" s="703"/>
      <c r="AE139" s="704"/>
      <c r="AF139" s="174"/>
      <c r="AG139" s="175"/>
      <c r="AH139" s="175"/>
      <c r="AI139" s="176" t="s">
        <v>8</v>
      </c>
      <c r="AJ139" s="705"/>
      <c r="AK139" s="705"/>
      <c r="AL139" s="705"/>
      <c r="AM139" s="705"/>
      <c r="AN139" s="705"/>
      <c r="AO139" s="705"/>
      <c r="AP139" s="706"/>
      <c r="AQ139" s="180"/>
    </row>
    <row r="140" spans="2:43" s="54" customFormat="1" ht="12" customHeight="1">
      <c r="B140" s="699"/>
      <c r="C140" s="700"/>
      <c r="D140" s="700"/>
      <c r="E140" s="700"/>
      <c r="F140" s="700"/>
      <c r="G140" s="700"/>
      <c r="H140" s="711"/>
      <c r="I140" s="712"/>
      <c r="J140" s="712"/>
      <c r="K140" s="712"/>
      <c r="L140" s="713"/>
      <c r="M140" s="717"/>
      <c r="N140" s="718"/>
      <c r="O140" s="719"/>
      <c r="P140" s="644"/>
      <c r="Q140" s="645"/>
      <c r="R140" s="645"/>
      <c r="S140" s="645"/>
      <c r="T140" s="645"/>
      <c r="U140" s="620" t="s">
        <v>8</v>
      </c>
      <c r="V140" s="638"/>
      <c r="W140" s="639"/>
      <c r="X140" s="639"/>
      <c r="Y140" s="640"/>
      <c r="Z140" s="644"/>
      <c r="AA140" s="645"/>
      <c r="AB140" s="645"/>
      <c r="AC140" s="645"/>
      <c r="AD140" s="645"/>
      <c r="AE140" s="620" t="s">
        <v>8</v>
      </c>
      <c r="AF140" s="632" t="str">
        <f>IF(B139="","",+AF137+M140+P140-V140-Z140)</f>
        <v/>
      </c>
      <c r="AG140" s="633"/>
      <c r="AH140" s="633"/>
      <c r="AI140" s="634"/>
      <c r="AJ140" s="707"/>
      <c r="AK140" s="707"/>
      <c r="AL140" s="707"/>
      <c r="AM140" s="707"/>
      <c r="AN140" s="707"/>
      <c r="AO140" s="707"/>
      <c r="AP140" s="708"/>
      <c r="AQ140" s="180"/>
    </row>
    <row r="141" spans="2:43" s="54" customFormat="1" ht="11.25" customHeight="1">
      <c r="B141" s="731"/>
      <c r="C141" s="732"/>
      <c r="D141" s="732"/>
      <c r="E141" s="732"/>
      <c r="F141" s="732"/>
      <c r="G141" s="732"/>
      <c r="H141" s="735"/>
      <c r="I141" s="736"/>
      <c r="J141" s="736"/>
      <c r="K141" s="736"/>
      <c r="L141" s="737"/>
      <c r="M141" s="738"/>
      <c r="N141" s="739"/>
      <c r="O141" s="740"/>
      <c r="P141" s="646"/>
      <c r="Q141" s="647"/>
      <c r="R141" s="647"/>
      <c r="S141" s="647"/>
      <c r="T141" s="647"/>
      <c r="U141" s="621"/>
      <c r="V141" s="641"/>
      <c r="W141" s="642"/>
      <c r="X141" s="642"/>
      <c r="Y141" s="643"/>
      <c r="Z141" s="646"/>
      <c r="AA141" s="647"/>
      <c r="AB141" s="647"/>
      <c r="AC141" s="647"/>
      <c r="AD141" s="647"/>
      <c r="AE141" s="621"/>
      <c r="AF141" s="635"/>
      <c r="AG141" s="636"/>
      <c r="AH141" s="636"/>
      <c r="AI141" s="637"/>
      <c r="AJ141" s="733"/>
      <c r="AK141" s="733"/>
      <c r="AL141" s="733"/>
      <c r="AM141" s="733"/>
      <c r="AN141" s="733"/>
      <c r="AO141" s="733"/>
      <c r="AP141" s="734"/>
      <c r="AQ141" s="180"/>
    </row>
    <row r="142" spans="2:43" s="54" customFormat="1" ht="23.25" customHeight="1">
      <c r="B142" s="697"/>
      <c r="C142" s="698"/>
      <c r="D142" s="698"/>
      <c r="E142" s="698"/>
      <c r="F142" s="698"/>
      <c r="G142" s="698"/>
      <c r="H142" s="648" t="s">
        <v>12</v>
      </c>
      <c r="I142" s="649"/>
      <c r="J142" s="649"/>
      <c r="K142" s="649"/>
      <c r="L142" s="650"/>
      <c r="M142" s="651" t="s">
        <v>8</v>
      </c>
      <c r="N142" s="624"/>
      <c r="O142" s="625"/>
      <c r="P142" s="314" t="s">
        <v>11</v>
      </c>
      <c r="Q142" s="703"/>
      <c r="R142" s="703"/>
      <c r="S142" s="703"/>
      <c r="T142" s="703"/>
      <c r="U142" s="704"/>
      <c r="V142" s="623" t="s">
        <v>8</v>
      </c>
      <c r="W142" s="624"/>
      <c r="X142" s="624"/>
      <c r="Y142" s="625"/>
      <c r="Z142" s="314" t="s">
        <v>10</v>
      </c>
      <c r="AA142" s="703"/>
      <c r="AB142" s="703"/>
      <c r="AC142" s="703"/>
      <c r="AD142" s="703"/>
      <c r="AE142" s="704"/>
      <c r="AF142" s="174"/>
      <c r="AG142" s="175"/>
      <c r="AH142" s="175"/>
      <c r="AI142" s="176" t="s">
        <v>8</v>
      </c>
      <c r="AJ142" s="705"/>
      <c r="AK142" s="705"/>
      <c r="AL142" s="705"/>
      <c r="AM142" s="705"/>
      <c r="AN142" s="705"/>
      <c r="AO142" s="705"/>
      <c r="AP142" s="706"/>
      <c r="AQ142" s="180"/>
    </row>
    <row r="143" spans="2:43" s="54" customFormat="1" ht="12" customHeight="1">
      <c r="B143" s="699"/>
      <c r="C143" s="700"/>
      <c r="D143" s="700"/>
      <c r="E143" s="700"/>
      <c r="F143" s="700"/>
      <c r="G143" s="700"/>
      <c r="H143" s="711"/>
      <c r="I143" s="712"/>
      <c r="J143" s="712"/>
      <c r="K143" s="712"/>
      <c r="L143" s="713"/>
      <c r="M143" s="717"/>
      <c r="N143" s="718"/>
      <c r="O143" s="719"/>
      <c r="P143" s="644"/>
      <c r="Q143" s="645"/>
      <c r="R143" s="645"/>
      <c r="S143" s="645"/>
      <c r="T143" s="645"/>
      <c r="U143" s="620" t="s">
        <v>8</v>
      </c>
      <c r="V143" s="638"/>
      <c r="W143" s="639"/>
      <c r="X143" s="639"/>
      <c r="Y143" s="640"/>
      <c r="Z143" s="644"/>
      <c r="AA143" s="645"/>
      <c r="AB143" s="645"/>
      <c r="AC143" s="645"/>
      <c r="AD143" s="645"/>
      <c r="AE143" s="620" t="s">
        <v>8</v>
      </c>
      <c r="AF143" s="632" t="str">
        <f>IF(B142="","",+AF140+M143+P143-V143-Z143)</f>
        <v/>
      </c>
      <c r="AG143" s="633"/>
      <c r="AH143" s="633"/>
      <c r="AI143" s="634"/>
      <c r="AJ143" s="707"/>
      <c r="AK143" s="707"/>
      <c r="AL143" s="707"/>
      <c r="AM143" s="707"/>
      <c r="AN143" s="707"/>
      <c r="AO143" s="707"/>
      <c r="AP143" s="708"/>
      <c r="AQ143" s="180"/>
    </row>
    <row r="144" spans="2:43" s="54" customFormat="1" ht="11.25" customHeight="1" thickBot="1">
      <c r="B144" s="701"/>
      <c r="C144" s="702"/>
      <c r="D144" s="702"/>
      <c r="E144" s="702"/>
      <c r="F144" s="702"/>
      <c r="G144" s="702"/>
      <c r="H144" s="714"/>
      <c r="I144" s="715"/>
      <c r="J144" s="715"/>
      <c r="K144" s="715"/>
      <c r="L144" s="716"/>
      <c r="M144" s="720"/>
      <c r="N144" s="721"/>
      <c r="O144" s="722"/>
      <c r="P144" s="723"/>
      <c r="Q144" s="724"/>
      <c r="R144" s="724"/>
      <c r="S144" s="724"/>
      <c r="T144" s="724"/>
      <c r="U144" s="621"/>
      <c r="V144" s="725"/>
      <c r="W144" s="726"/>
      <c r="X144" s="726"/>
      <c r="Y144" s="727"/>
      <c r="Z144" s="723"/>
      <c r="AA144" s="724"/>
      <c r="AB144" s="724"/>
      <c r="AC144" s="724"/>
      <c r="AD144" s="724"/>
      <c r="AE144" s="622"/>
      <c r="AF144" s="728"/>
      <c r="AG144" s="729"/>
      <c r="AH144" s="729"/>
      <c r="AI144" s="730"/>
      <c r="AJ144" s="709"/>
      <c r="AK144" s="709"/>
      <c r="AL144" s="709"/>
      <c r="AM144" s="709"/>
      <c r="AN144" s="709"/>
      <c r="AO144" s="709"/>
      <c r="AP144" s="710"/>
      <c r="AQ144" s="180"/>
    </row>
    <row r="145" spans="2:44" ht="15.75" customHeight="1">
      <c r="B145" s="652" t="s">
        <v>9</v>
      </c>
      <c r="C145" s="653"/>
      <c r="D145" s="653"/>
      <c r="E145" s="653"/>
      <c r="F145" s="653"/>
      <c r="G145" s="653"/>
      <c r="H145" s="661"/>
      <c r="I145" s="662"/>
      <c r="J145" s="662"/>
      <c r="K145" s="662"/>
      <c r="L145" s="663"/>
      <c r="M145" s="157"/>
      <c r="N145" s="158"/>
      <c r="O145" s="159" t="s">
        <v>8</v>
      </c>
      <c r="P145" s="157"/>
      <c r="Q145" s="158"/>
      <c r="R145" s="158"/>
      <c r="S145" s="158"/>
      <c r="T145" s="158"/>
      <c r="U145" s="160" t="s">
        <v>8</v>
      </c>
      <c r="V145" s="161"/>
      <c r="W145" s="158"/>
      <c r="X145" s="158"/>
      <c r="Y145" s="159" t="s">
        <v>8</v>
      </c>
      <c r="Z145" s="157"/>
      <c r="AA145" s="158"/>
      <c r="AB145" s="158"/>
      <c r="AC145" s="158"/>
      <c r="AD145" s="158"/>
      <c r="AE145" s="160" t="s">
        <v>8</v>
      </c>
      <c r="AF145" s="670" t="s">
        <v>7</v>
      </c>
      <c r="AG145" s="653"/>
      <c r="AH145" s="653"/>
      <c r="AI145" s="654"/>
      <c r="AJ145" s="673" t="s">
        <v>6</v>
      </c>
      <c r="AK145" s="674"/>
      <c r="AL145" s="674"/>
      <c r="AM145" s="674"/>
      <c r="AN145" s="674"/>
      <c r="AO145" s="674"/>
      <c r="AP145" s="675"/>
    </row>
    <row r="146" spans="2:44" ht="15.75" customHeight="1">
      <c r="B146" s="655"/>
      <c r="C146" s="656"/>
      <c r="D146" s="656"/>
      <c r="E146" s="656"/>
      <c r="F146" s="656"/>
      <c r="G146" s="656"/>
      <c r="H146" s="664"/>
      <c r="I146" s="665"/>
      <c r="J146" s="665"/>
      <c r="K146" s="665"/>
      <c r="L146" s="666"/>
      <c r="M146" s="109" t="s">
        <v>4</v>
      </c>
      <c r="N146" s="676">
        <f>IF(SUM(M110,M113,M116,M119,M122,M125,M128,M131,M134,M137,M140,M143)=0,0,SUM(M110,M113,M116,M119,M122,M125,M128,M131,M134,M137,M140,M143))</f>
        <v>0</v>
      </c>
      <c r="O146" s="677"/>
      <c r="P146" s="109" t="s">
        <v>4</v>
      </c>
      <c r="Q146" s="678">
        <f>IF(SUM(P110,P113,P116,P119,P122,P125,P128,P131,P134,P137,P140,P143)=0,0,SUM(P110,P113,P116,P119,P122,P125,P128,P131,P134,P137,P140,P143))</f>
        <v>0</v>
      </c>
      <c r="R146" s="678"/>
      <c r="S146" s="678"/>
      <c r="T146" s="678"/>
      <c r="U146" s="679"/>
      <c r="V146" s="162" t="s">
        <v>4</v>
      </c>
      <c r="W146" s="676">
        <f>IF(SUM(V110,V113,V116,V119,V122,V125,V128,V131,V134,V137,V140,V143)=0,0,SUM(V110,V113,V116,V119,V122,V125,V128,V131,V134,V137,V140,V143))</f>
        <v>0</v>
      </c>
      <c r="X146" s="676"/>
      <c r="Y146" s="677"/>
      <c r="Z146" s="109" t="s">
        <v>4</v>
      </c>
      <c r="AA146" s="678">
        <f>IF(SUM(Z110,Z113,Z116,Z119,Z122,Z125,Z128,Z131,Z134,Z137,Z140,Z143)=0,0,SUM(Z110,Z113,Z116,Z119,Z122,Z125,Z128,Z131,Z134,Z137,Z140,Z143))</f>
        <v>0</v>
      </c>
      <c r="AB146" s="678"/>
      <c r="AC146" s="678"/>
      <c r="AD146" s="678"/>
      <c r="AE146" s="679"/>
      <c r="AF146" s="671"/>
      <c r="AG146" s="656"/>
      <c r="AH146" s="656"/>
      <c r="AI146" s="657"/>
      <c r="AJ146" s="810"/>
      <c r="AK146" s="810"/>
      <c r="AL146" s="810"/>
      <c r="AM146" s="810"/>
      <c r="AN146" s="810"/>
      <c r="AO146" s="810"/>
      <c r="AP146" s="811"/>
    </row>
    <row r="147" spans="2:44" ht="15.75" customHeight="1">
      <c r="B147" s="655"/>
      <c r="C147" s="656"/>
      <c r="D147" s="656"/>
      <c r="E147" s="656"/>
      <c r="F147" s="656"/>
      <c r="G147" s="656"/>
      <c r="H147" s="664"/>
      <c r="I147" s="665"/>
      <c r="J147" s="665"/>
      <c r="K147" s="665"/>
      <c r="L147" s="666"/>
      <c r="M147" s="110" t="s">
        <v>1</v>
      </c>
      <c r="N147" s="683">
        <f>$N$47</f>
        <v>0</v>
      </c>
      <c r="O147" s="684"/>
      <c r="P147" s="110" t="s">
        <v>1</v>
      </c>
      <c r="Q147" s="685">
        <f>$Q$47</f>
        <v>0</v>
      </c>
      <c r="R147" s="685"/>
      <c r="S147" s="685"/>
      <c r="T147" s="685"/>
      <c r="U147" s="686"/>
      <c r="V147" s="163" t="s">
        <v>1</v>
      </c>
      <c r="W147" s="683">
        <f>$W$47</f>
        <v>0</v>
      </c>
      <c r="X147" s="683"/>
      <c r="Y147" s="684"/>
      <c r="Z147" s="110" t="s">
        <v>1</v>
      </c>
      <c r="AA147" s="685">
        <f>$AA$47</f>
        <v>0</v>
      </c>
      <c r="AB147" s="685"/>
      <c r="AC147" s="685"/>
      <c r="AD147" s="685"/>
      <c r="AE147" s="686"/>
      <c r="AF147" s="671"/>
      <c r="AG147" s="656"/>
      <c r="AH147" s="656"/>
      <c r="AI147" s="657"/>
      <c r="AJ147" s="688"/>
      <c r="AK147" s="688"/>
      <c r="AL147" s="688"/>
      <c r="AM147" s="688"/>
      <c r="AN147" s="688"/>
      <c r="AO147" s="688"/>
      <c r="AP147" s="689"/>
    </row>
    <row r="148" spans="2:44" ht="15.75" customHeight="1">
      <c r="B148" s="655"/>
      <c r="C148" s="656"/>
      <c r="D148" s="656"/>
      <c r="E148" s="656"/>
      <c r="F148" s="656"/>
      <c r="G148" s="656"/>
      <c r="H148" s="664"/>
      <c r="I148" s="665"/>
      <c r="J148" s="665"/>
      <c r="K148" s="665"/>
      <c r="L148" s="666"/>
      <c r="M148" s="164"/>
      <c r="N148" s="154"/>
      <c r="O148" s="155" t="s">
        <v>5</v>
      </c>
      <c r="P148" s="165"/>
      <c r="Q148" s="152"/>
      <c r="R148" s="152"/>
      <c r="S148" s="152"/>
      <c r="T148" s="152"/>
      <c r="U148" s="166" t="s">
        <v>5</v>
      </c>
      <c r="V148" s="167"/>
      <c r="W148" s="152"/>
      <c r="X148" s="152"/>
      <c r="Y148" s="153" t="s">
        <v>5</v>
      </c>
      <c r="Z148" s="164"/>
      <c r="AA148" s="152"/>
      <c r="AB148" s="152"/>
      <c r="AC148" s="152"/>
      <c r="AD148" s="152"/>
      <c r="AE148" s="166" t="s">
        <v>5</v>
      </c>
      <c r="AF148" s="671"/>
      <c r="AG148" s="656"/>
      <c r="AH148" s="656"/>
      <c r="AI148" s="657"/>
      <c r="AJ148" s="688"/>
      <c r="AK148" s="688"/>
      <c r="AL148" s="688"/>
      <c r="AM148" s="688"/>
      <c r="AN148" s="688"/>
      <c r="AO148" s="688"/>
      <c r="AP148" s="689"/>
    </row>
    <row r="149" spans="2:44" ht="15.75" customHeight="1">
      <c r="B149" s="655"/>
      <c r="C149" s="656"/>
      <c r="D149" s="656"/>
      <c r="E149" s="656"/>
      <c r="F149" s="656"/>
      <c r="G149" s="656"/>
      <c r="H149" s="664"/>
      <c r="I149" s="665"/>
      <c r="J149" s="665"/>
      <c r="K149" s="665"/>
      <c r="L149" s="666"/>
      <c r="M149" s="109" t="s">
        <v>4</v>
      </c>
      <c r="N149" s="676">
        <f>IF(N146=0,0,N146*320)</f>
        <v>0</v>
      </c>
      <c r="O149" s="677"/>
      <c r="P149" s="109" t="s">
        <v>4</v>
      </c>
      <c r="Q149" s="678">
        <f>IF(Q146=0,0,Q146*320)</f>
        <v>0</v>
      </c>
      <c r="R149" s="678"/>
      <c r="S149" s="678"/>
      <c r="T149" s="678"/>
      <c r="U149" s="679"/>
      <c r="V149" s="162" t="s">
        <v>4</v>
      </c>
      <c r="W149" s="676">
        <f>IF(W146=0,0,W146*320)</f>
        <v>0</v>
      </c>
      <c r="X149" s="676"/>
      <c r="Y149" s="677"/>
      <c r="Z149" s="109" t="s">
        <v>4</v>
      </c>
      <c r="AA149" s="678">
        <f>IF(AA146=0,0,AA146*320)</f>
        <v>0</v>
      </c>
      <c r="AB149" s="678"/>
      <c r="AC149" s="678"/>
      <c r="AD149" s="678"/>
      <c r="AE149" s="679"/>
      <c r="AF149" s="671"/>
      <c r="AG149" s="656"/>
      <c r="AH149" s="656"/>
      <c r="AI149" s="657"/>
      <c r="AJ149" s="688"/>
      <c r="AK149" s="688"/>
      <c r="AL149" s="688"/>
      <c r="AM149" s="688"/>
      <c r="AN149" s="688"/>
      <c r="AO149" s="688"/>
      <c r="AP149" s="689"/>
    </row>
    <row r="150" spans="2:44" ht="15.75" customHeight="1" thickBot="1">
      <c r="B150" s="658"/>
      <c r="C150" s="659"/>
      <c r="D150" s="659"/>
      <c r="E150" s="659"/>
      <c r="F150" s="659"/>
      <c r="G150" s="659"/>
      <c r="H150" s="667"/>
      <c r="I150" s="668"/>
      <c r="J150" s="668"/>
      <c r="K150" s="668"/>
      <c r="L150" s="669"/>
      <c r="M150" s="111" t="s">
        <v>3</v>
      </c>
      <c r="N150" s="693">
        <f>$N$50</f>
        <v>0</v>
      </c>
      <c r="O150" s="694"/>
      <c r="P150" s="111" t="s">
        <v>2</v>
      </c>
      <c r="Q150" s="695">
        <f>$Q$50</f>
        <v>0</v>
      </c>
      <c r="R150" s="695"/>
      <c r="S150" s="695"/>
      <c r="T150" s="695"/>
      <c r="U150" s="696"/>
      <c r="V150" s="168" t="s">
        <v>1</v>
      </c>
      <c r="W150" s="693">
        <f>$W$50</f>
        <v>0</v>
      </c>
      <c r="X150" s="693"/>
      <c r="Y150" s="694"/>
      <c r="Z150" s="111" t="s">
        <v>0</v>
      </c>
      <c r="AA150" s="695">
        <f>$AA$50</f>
        <v>0</v>
      </c>
      <c r="AB150" s="695"/>
      <c r="AC150" s="695"/>
      <c r="AD150" s="695"/>
      <c r="AE150" s="696"/>
      <c r="AF150" s="672"/>
      <c r="AG150" s="659"/>
      <c r="AH150" s="659"/>
      <c r="AI150" s="660"/>
      <c r="AJ150" s="691"/>
      <c r="AK150" s="691"/>
      <c r="AL150" s="691"/>
      <c r="AM150" s="691"/>
      <c r="AN150" s="691"/>
      <c r="AO150" s="691"/>
      <c r="AP150" s="692"/>
    </row>
    <row r="151" spans="2:44" s="54" customFormat="1" ht="13.5" customHeight="1">
      <c r="B151" s="142" t="s">
        <v>31</v>
      </c>
      <c r="C151" s="74"/>
      <c r="D151" s="74"/>
      <c r="E151" s="74"/>
      <c r="F151" s="74"/>
      <c r="G151" s="74"/>
      <c r="H151" s="74"/>
      <c r="I151" s="74"/>
      <c r="J151" s="74"/>
      <c r="K151" s="74"/>
      <c r="L151" s="74"/>
      <c r="M151" s="74"/>
      <c r="N151" s="74"/>
      <c r="O151" s="74"/>
      <c r="P151" s="74"/>
      <c r="Q151" s="74"/>
      <c r="R151" s="74"/>
      <c r="S151" s="74"/>
      <c r="T151" s="74"/>
      <c r="U151" s="74"/>
      <c r="V151" s="74"/>
      <c r="W151" s="74"/>
      <c r="X151" s="74"/>
      <c r="Y151" s="74"/>
      <c r="Z151" s="74"/>
      <c r="AA151" s="74"/>
      <c r="AB151" s="74"/>
      <c r="AC151" s="74"/>
      <c r="AD151" s="74"/>
      <c r="AE151" s="74"/>
      <c r="AF151" s="74"/>
      <c r="AG151" s="74"/>
      <c r="AH151" s="74"/>
      <c r="AI151" s="74"/>
      <c r="AJ151" s="74"/>
      <c r="AK151" s="74"/>
      <c r="AL151" s="74"/>
      <c r="AM151" s="74"/>
      <c r="AN151" s="74"/>
      <c r="AO151" s="74"/>
      <c r="AP151" s="74"/>
    </row>
    <row r="152" spans="2:44" s="54" customFormat="1" ht="22.5" customHeight="1">
      <c r="B152" s="169"/>
      <c r="C152" s="169"/>
      <c r="D152" s="169"/>
      <c r="E152" s="169"/>
      <c r="F152" s="169"/>
      <c r="G152" s="169"/>
      <c r="H152" s="781" t="s">
        <v>30</v>
      </c>
      <c r="I152" s="781"/>
      <c r="J152" s="781"/>
      <c r="K152" s="781"/>
      <c r="L152" s="781"/>
      <c r="M152" s="781"/>
      <c r="N152" s="781"/>
      <c r="O152" s="781"/>
      <c r="P152" s="781"/>
      <c r="Q152" s="781"/>
      <c r="R152" s="781"/>
      <c r="S152" s="781"/>
      <c r="T152" s="781"/>
      <c r="U152" s="781"/>
      <c r="V152" s="781"/>
      <c r="W152" s="781"/>
      <c r="X152" s="781"/>
      <c r="Y152" s="781"/>
      <c r="Z152" s="781"/>
      <c r="AA152" s="781"/>
      <c r="AB152" s="781"/>
      <c r="AC152" s="781"/>
      <c r="AD152" s="781"/>
      <c r="AE152" s="781"/>
      <c r="AF152" s="781"/>
      <c r="AG152" s="781"/>
      <c r="AH152" s="781"/>
      <c r="AI152" s="781"/>
      <c r="AJ152" s="781"/>
      <c r="AK152" s="781"/>
      <c r="AL152" s="782" t="s">
        <v>201</v>
      </c>
      <c r="AM152" s="782"/>
      <c r="AN152" s="783">
        <v>4</v>
      </c>
      <c r="AO152" s="783"/>
      <c r="AP152" s="74"/>
    </row>
    <row r="153" spans="2:44" s="54" customFormat="1" ht="15" customHeight="1" thickBot="1">
      <c r="B153" s="74"/>
      <c r="C153" s="74"/>
      <c r="D153" s="74"/>
      <c r="E153" s="74"/>
      <c r="F153" s="74"/>
      <c r="G153" s="74"/>
      <c r="H153" s="74"/>
      <c r="I153" s="74"/>
      <c r="J153" s="74"/>
      <c r="K153" s="74"/>
      <c r="L153" s="74"/>
      <c r="M153" s="74"/>
      <c r="N153" s="74"/>
      <c r="O153" s="74"/>
      <c r="P153" s="74"/>
      <c r="Q153" s="74"/>
      <c r="R153" s="74"/>
      <c r="S153" s="74"/>
      <c r="T153" s="74"/>
      <c r="U153" s="74"/>
      <c r="V153" s="74"/>
      <c r="W153" s="74"/>
      <c r="X153" s="74"/>
      <c r="Y153" s="74"/>
      <c r="Z153" s="74"/>
      <c r="AA153" s="74"/>
      <c r="AB153" s="74"/>
      <c r="AC153" s="74"/>
      <c r="AD153" s="74"/>
      <c r="AE153" s="74"/>
      <c r="AF153" s="74"/>
      <c r="AG153" s="74"/>
      <c r="AH153" s="74"/>
      <c r="AI153" s="74"/>
      <c r="AJ153" s="74"/>
      <c r="AK153" s="74"/>
      <c r="AL153" s="74"/>
      <c r="AM153" s="74"/>
      <c r="AN153" s="74"/>
      <c r="AO153" s="74"/>
      <c r="AP153" s="74"/>
    </row>
    <row r="154" spans="2:44" ht="24.75" customHeight="1">
      <c r="B154" s="784" t="s">
        <v>28</v>
      </c>
      <c r="C154" s="785"/>
      <c r="D154" s="785"/>
      <c r="E154" s="785"/>
      <c r="F154" s="785"/>
      <c r="G154" s="786"/>
      <c r="H154" s="790">
        <f>$H$4</f>
        <v>0</v>
      </c>
      <c r="I154" s="791"/>
      <c r="J154" s="791"/>
      <c r="K154" s="791"/>
      <c r="L154" s="791"/>
      <c r="M154" s="791"/>
      <c r="N154" s="791"/>
      <c r="O154" s="791"/>
      <c r="P154" s="791"/>
      <c r="Q154" s="791"/>
      <c r="R154" s="791"/>
      <c r="S154" s="791"/>
      <c r="T154" s="791"/>
      <c r="U154" s="792"/>
      <c r="V154" s="796" t="s">
        <v>27</v>
      </c>
      <c r="W154" s="797"/>
      <c r="X154" s="797"/>
      <c r="Y154" s="797"/>
      <c r="Z154" s="797"/>
      <c r="AA154" s="797"/>
      <c r="AB154" s="798"/>
      <c r="AC154" s="799" t="s">
        <v>26</v>
      </c>
      <c r="AD154" s="800"/>
      <c r="AE154" s="800"/>
      <c r="AF154" s="800"/>
      <c r="AG154" s="800"/>
      <c r="AH154" s="800"/>
      <c r="AI154" s="800"/>
      <c r="AJ154" s="800"/>
      <c r="AK154" s="800"/>
      <c r="AL154" s="800"/>
      <c r="AM154" s="800"/>
      <c r="AN154" s="800"/>
      <c r="AO154" s="800"/>
      <c r="AP154" s="801"/>
      <c r="AQ154" s="178"/>
      <c r="AR154" s="178"/>
    </row>
    <row r="155" spans="2:44" ht="24.75" customHeight="1" thickBot="1">
      <c r="B155" s="787"/>
      <c r="C155" s="788"/>
      <c r="D155" s="788"/>
      <c r="E155" s="788"/>
      <c r="F155" s="788"/>
      <c r="G155" s="789"/>
      <c r="H155" s="793"/>
      <c r="I155" s="794"/>
      <c r="J155" s="794"/>
      <c r="K155" s="794"/>
      <c r="L155" s="794"/>
      <c r="M155" s="794"/>
      <c r="N155" s="794"/>
      <c r="O155" s="794"/>
      <c r="P155" s="794"/>
      <c r="Q155" s="794"/>
      <c r="R155" s="794"/>
      <c r="S155" s="794"/>
      <c r="T155" s="794"/>
      <c r="U155" s="795"/>
      <c r="V155" s="802">
        <f>$V$5</f>
        <v>0</v>
      </c>
      <c r="W155" s="803"/>
      <c r="X155" s="803"/>
      <c r="Y155" s="150" t="s">
        <v>25</v>
      </c>
      <c r="Z155" s="804" t="str">
        <f>$Z$5</f>
        <v/>
      </c>
      <c r="AA155" s="804"/>
      <c r="AB155" s="805"/>
      <c r="AC155" s="806" t="str">
        <f>$AC$5</f>
        <v/>
      </c>
      <c r="AD155" s="820"/>
      <c r="AE155" s="820"/>
      <c r="AF155" s="820"/>
      <c r="AG155" s="820"/>
      <c r="AH155" s="820"/>
      <c r="AI155" s="820"/>
      <c r="AJ155" s="151" t="s">
        <v>24</v>
      </c>
      <c r="AK155" s="808" t="str">
        <f>$AK$5</f>
        <v/>
      </c>
      <c r="AL155" s="821"/>
      <c r="AM155" s="821"/>
      <c r="AN155" s="821"/>
      <c r="AO155" s="821"/>
      <c r="AP155" s="822"/>
      <c r="AQ155" s="178"/>
    </row>
    <row r="156" spans="2:44" s="54" customFormat="1" ht="19.5" customHeight="1">
      <c r="B156" s="743" t="s">
        <v>23</v>
      </c>
      <c r="C156" s="744"/>
      <c r="D156" s="744"/>
      <c r="E156" s="744"/>
      <c r="F156" s="744"/>
      <c r="G156" s="745"/>
      <c r="H156" s="754" t="s">
        <v>22</v>
      </c>
      <c r="I156" s="755"/>
      <c r="J156" s="755"/>
      <c r="K156" s="755"/>
      <c r="L156" s="755"/>
      <c r="M156" s="755"/>
      <c r="N156" s="755"/>
      <c r="O156" s="755"/>
      <c r="P156" s="755"/>
      <c r="Q156" s="755"/>
      <c r="R156" s="755"/>
      <c r="S156" s="755"/>
      <c r="T156" s="755"/>
      <c r="U156" s="758"/>
      <c r="V156" s="754" t="s">
        <v>21</v>
      </c>
      <c r="W156" s="755"/>
      <c r="X156" s="755"/>
      <c r="Y156" s="755"/>
      <c r="Z156" s="755"/>
      <c r="AA156" s="755"/>
      <c r="AB156" s="755"/>
      <c r="AC156" s="755"/>
      <c r="AD156" s="755"/>
      <c r="AE156" s="758"/>
      <c r="AF156" s="812" t="s">
        <v>20</v>
      </c>
      <c r="AG156" s="813"/>
      <c r="AH156" s="813"/>
      <c r="AI156" s="814"/>
      <c r="AJ156" s="813" t="s">
        <v>19</v>
      </c>
      <c r="AK156" s="813"/>
      <c r="AL156" s="813"/>
      <c r="AM156" s="813"/>
      <c r="AN156" s="813"/>
      <c r="AO156" s="813"/>
      <c r="AP156" s="815"/>
    </row>
    <row r="157" spans="2:44" s="54" customFormat="1" ht="19.5" customHeight="1" thickBot="1">
      <c r="B157" s="816" t="s">
        <v>18</v>
      </c>
      <c r="C157" s="813"/>
      <c r="D157" s="813"/>
      <c r="E157" s="813"/>
      <c r="F157" s="813"/>
      <c r="G157" s="813"/>
      <c r="H157" s="764" t="s">
        <v>17</v>
      </c>
      <c r="I157" s="765"/>
      <c r="J157" s="765"/>
      <c r="K157" s="765"/>
      <c r="L157" s="765"/>
      <c r="M157" s="765"/>
      <c r="N157" s="765"/>
      <c r="O157" s="817"/>
      <c r="P157" s="818" t="s">
        <v>16</v>
      </c>
      <c r="Q157" s="765"/>
      <c r="R157" s="765"/>
      <c r="S157" s="765"/>
      <c r="T157" s="765"/>
      <c r="U157" s="819"/>
      <c r="V157" s="764" t="s">
        <v>15</v>
      </c>
      <c r="W157" s="765"/>
      <c r="X157" s="765"/>
      <c r="Y157" s="817"/>
      <c r="Z157" s="765" t="s">
        <v>14</v>
      </c>
      <c r="AA157" s="765"/>
      <c r="AB157" s="765"/>
      <c r="AC157" s="765"/>
      <c r="AD157" s="765"/>
      <c r="AE157" s="819"/>
      <c r="AF157" s="812"/>
      <c r="AG157" s="813"/>
      <c r="AH157" s="813"/>
      <c r="AI157" s="814"/>
      <c r="AJ157" s="813"/>
      <c r="AK157" s="813"/>
      <c r="AL157" s="813"/>
      <c r="AM157" s="755"/>
      <c r="AN157" s="755"/>
      <c r="AO157" s="755"/>
      <c r="AP157" s="756"/>
      <c r="AQ157" s="180"/>
    </row>
    <row r="158" spans="2:44" s="54" customFormat="1" ht="40.5" customHeight="1" thickBot="1">
      <c r="B158" s="769"/>
      <c r="C158" s="770"/>
      <c r="D158" s="770"/>
      <c r="E158" s="770"/>
      <c r="F158" s="770"/>
      <c r="G158" s="771"/>
      <c r="H158" s="772"/>
      <c r="I158" s="770"/>
      <c r="J158" s="770"/>
      <c r="K158" s="770"/>
      <c r="L158" s="770"/>
      <c r="M158" s="770"/>
      <c r="N158" s="770"/>
      <c r="O158" s="773"/>
      <c r="P158" s="774"/>
      <c r="Q158" s="770"/>
      <c r="R158" s="770"/>
      <c r="S158" s="770"/>
      <c r="T158" s="770"/>
      <c r="U158" s="771"/>
      <c r="V158" s="754"/>
      <c r="W158" s="755"/>
      <c r="X158" s="755"/>
      <c r="Y158" s="755"/>
      <c r="Z158" s="775" t="s">
        <v>203</v>
      </c>
      <c r="AA158" s="776"/>
      <c r="AB158" s="776"/>
      <c r="AC158" s="776"/>
      <c r="AD158" s="776"/>
      <c r="AE158" s="776"/>
      <c r="AF158" s="777" t="str">
        <f>AF143</f>
        <v/>
      </c>
      <c r="AG158" s="777"/>
      <c r="AH158" s="777"/>
      <c r="AI158" s="170" t="s">
        <v>13</v>
      </c>
      <c r="AJ158" s="779"/>
      <c r="AK158" s="779"/>
      <c r="AL158" s="779"/>
      <c r="AM158" s="779"/>
      <c r="AN158" s="779"/>
      <c r="AO158" s="779"/>
      <c r="AP158" s="780"/>
      <c r="AQ158" s="180"/>
    </row>
    <row r="159" spans="2:44" s="54" customFormat="1" ht="23.25" customHeight="1">
      <c r="B159" s="697"/>
      <c r="C159" s="698"/>
      <c r="D159" s="698"/>
      <c r="E159" s="698"/>
      <c r="F159" s="698"/>
      <c r="G159" s="698"/>
      <c r="H159" s="648" t="s">
        <v>12</v>
      </c>
      <c r="I159" s="649"/>
      <c r="J159" s="649"/>
      <c r="K159" s="649"/>
      <c r="L159" s="650"/>
      <c r="M159" s="651" t="s">
        <v>8</v>
      </c>
      <c r="N159" s="624"/>
      <c r="O159" s="625"/>
      <c r="P159" s="313" t="s">
        <v>11</v>
      </c>
      <c r="Q159" s="703"/>
      <c r="R159" s="703"/>
      <c r="S159" s="703"/>
      <c r="T159" s="703"/>
      <c r="U159" s="704"/>
      <c r="V159" s="623" t="s">
        <v>8</v>
      </c>
      <c r="W159" s="624"/>
      <c r="X159" s="624"/>
      <c r="Y159" s="625"/>
      <c r="Z159" s="313" t="s">
        <v>10</v>
      </c>
      <c r="AA159" s="741"/>
      <c r="AB159" s="741"/>
      <c r="AC159" s="741"/>
      <c r="AD159" s="741"/>
      <c r="AE159" s="742"/>
      <c r="AF159" s="171"/>
      <c r="AG159" s="172"/>
      <c r="AH159" s="172"/>
      <c r="AI159" s="173" t="s">
        <v>8</v>
      </c>
      <c r="AJ159" s="707"/>
      <c r="AK159" s="707"/>
      <c r="AL159" s="707"/>
      <c r="AM159" s="707"/>
      <c r="AN159" s="707"/>
      <c r="AO159" s="707"/>
      <c r="AP159" s="708"/>
      <c r="AQ159" s="180"/>
    </row>
    <row r="160" spans="2:44" s="54" customFormat="1" ht="12" customHeight="1">
      <c r="B160" s="699"/>
      <c r="C160" s="700"/>
      <c r="D160" s="700"/>
      <c r="E160" s="700"/>
      <c r="F160" s="700"/>
      <c r="G160" s="700"/>
      <c r="H160" s="711"/>
      <c r="I160" s="712"/>
      <c r="J160" s="712"/>
      <c r="K160" s="712"/>
      <c r="L160" s="713"/>
      <c r="M160" s="717"/>
      <c r="N160" s="718"/>
      <c r="O160" s="719"/>
      <c r="P160" s="644"/>
      <c r="Q160" s="645"/>
      <c r="R160" s="645"/>
      <c r="S160" s="645"/>
      <c r="T160" s="645"/>
      <c r="U160" s="620" t="s">
        <v>8</v>
      </c>
      <c r="V160" s="638"/>
      <c r="W160" s="639"/>
      <c r="X160" s="639"/>
      <c r="Y160" s="640"/>
      <c r="Z160" s="644"/>
      <c r="AA160" s="645"/>
      <c r="AB160" s="645"/>
      <c r="AC160" s="645"/>
      <c r="AD160" s="645"/>
      <c r="AE160" s="620" t="s">
        <v>8</v>
      </c>
      <c r="AF160" s="632" t="str">
        <f>IF(B159="","",+AF158+M160+P160-V160-Z160)</f>
        <v/>
      </c>
      <c r="AG160" s="633"/>
      <c r="AH160" s="633"/>
      <c r="AI160" s="634"/>
      <c r="AJ160" s="707"/>
      <c r="AK160" s="707"/>
      <c r="AL160" s="707"/>
      <c r="AM160" s="707"/>
      <c r="AN160" s="707"/>
      <c r="AO160" s="707"/>
      <c r="AP160" s="708"/>
      <c r="AQ160" s="180"/>
    </row>
    <row r="161" spans="2:43" s="54" customFormat="1" ht="11.25" customHeight="1">
      <c r="B161" s="731"/>
      <c r="C161" s="732"/>
      <c r="D161" s="732"/>
      <c r="E161" s="732"/>
      <c r="F161" s="732"/>
      <c r="G161" s="732"/>
      <c r="H161" s="735"/>
      <c r="I161" s="736"/>
      <c r="J161" s="736"/>
      <c r="K161" s="736"/>
      <c r="L161" s="737"/>
      <c r="M161" s="738"/>
      <c r="N161" s="739"/>
      <c r="O161" s="740"/>
      <c r="P161" s="646"/>
      <c r="Q161" s="647"/>
      <c r="R161" s="647"/>
      <c r="S161" s="647"/>
      <c r="T161" s="647"/>
      <c r="U161" s="621"/>
      <c r="V161" s="641"/>
      <c r="W161" s="642"/>
      <c r="X161" s="642"/>
      <c r="Y161" s="643"/>
      <c r="Z161" s="646"/>
      <c r="AA161" s="647"/>
      <c r="AB161" s="647"/>
      <c r="AC161" s="647"/>
      <c r="AD161" s="647"/>
      <c r="AE161" s="621"/>
      <c r="AF161" s="635"/>
      <c r="AG161" s="636"/>
      <c r="AH161" s="636"/>
      <c r="AI161" s="637"/>
      <c r="AJ161" s="733"/>
      <c r="AK161" s="733"/>
      <c r="AL161" s="733"/>
      <c r="AM161" s="733"/>
      <c r="AN161" s="733"/>
      <c r="AO161" s="733"/>
      <c r="AP161" s="734"/>
      <c r="AQ161" s="180"/>
    </row>
    <row r="162" spans="2:43" s="54" customFormat="1" ht="23.25" customHeight="1">
      <c r="B162" s="697"/>
      <c r="C162" s="698"/>
      <c r="D162" s="698"/>
      <c r="E162" s="698"/>
      <c r="F162" s="698"/>
      <c r="G162" s="698"/>
      <c r="H162" s="648" t="s">
        <v>12</v>
      </c>
      <c r="I162" s="649"/>
      <c r="J162" s="649"/>
      <c r="K162" s="649"/>
      <c r="L162" s="650"/>
      <c r="M162" s="651" t="s">
        <v>8</v>
      </c>
      <c r="N162" s="624"/>
      <c r="O162" s="625"/>
      <c r="P162" s="314" t="s">
        <v>11</v>
      </c>
      <c r="Q162" s="703"/>
      <c r="R162" s="703"/>
      <c r="S162" s="703"/>
      <c r="T162" s="703"/>
      <c r="U162" s="704"/>
      <c r="V162" s="623" t="s">
        <v>8</v>
      </c>
      <c r="W162" s="624"/>
      <c r="X162" s="624"/>
      <c r="Y162" s="625"/>
      <c r="Z162" s="314" t="s">
        <v>10</v>
      </c>
      <c r="AA162" s="703"/>
      <c r="AB162" s="703"/>
      <c r="AC162" s="703"/>
      <c r="AD162" s="703"/>
      <c r="AE162" s="704"/>
      <c r="AF162" s="174"/>
      <c r="AG162" s="175"/>
      <c r="AH162" s="175"/>
      <c r="AI162" s="176" t="s">
        <v>8</v>
      </c>
      <c r="AJ162" s="705"/>
      <c r="AK162" s="705"/>
      <c r="AL162" s="705"/>
      <c r="AM162" s="705"/>
      <c r="AN162" s="705"/>
      <c r="AO162" s="705"/>
      <c r="AP162" s="706"/>
      <c r="AQ162" s="180"/>
    </row>
    <row r="163" spans="2:43" s="54" customFormat="1" ht="12" customHeight="1">
      <c r="B163" s="699"/>
      <c r="C163" s="700"/>
      <c r="D163" s="700"/>
      <c r="E163" s="700"/>
      <c r="F163" s="700"/>
      <c r="G163" s="700"/>
      <c r="H163" s="711"/>
      <c r="I163" s="712"/>
      <c r="J163" s="712"/>
      <c r="K163" s="712"/>
      <c r="L163" s="713"/>
      <c r="M163" s="717"/>
      <c r="N163" s="718"/>
      <c r="O163" s="719"/>
      <c r="P163" s="644"/>
      <c r="Q163" s="645"/>
      <c r="R163" s="645"/>
      <c r="S163" s="645"/>
      <c r="T163" s="645"/>
      <c r="U163" s="620" t="s">
        <v>8</v>
      </c>
      <c r="V163" s="638"/>
      <c r="W163" s="639"/>
      <c r="X163" s="639"/>
      <c r="Y163" s="640"/>
      <c r="Z163" s="644"/>
      <c r="AA163" s="645"/>
      <c r="AB163" s="645"/>
      <c r="AC163" s="645"/>
      <c r="AD163" s="645"/>
      <c r="AE163" s="620" t="s">
        <v>8</v>
      </c>
      <c r="AF163" s="632" t="str">
        <f>IF(B162="","",AF160+M163+P163+-V163-Z163)</f>
        <v/>
      </c>
      <c r="AG163" s="633"/>
      <c r="AH163" s="633"/>
      <c r="AI163" s="634"/>
      <c r="AJ163" s="707"/>
      <c r="AK163" s="707"/>
      <c r="AL163" s="707"/>
      <c r="AM163" s="707"/>
      <c r="AN163" s="707"/>
      <c r="AO163" s="707"/>
      <c r="AP163" s="708"/>
      <c r="AQ163" s="180"/>
    </row>
    <row r="164" spans="2:43" s="54" customFormat="1" ht="11.25" customHeight="1">
      <c r="B164" s="731"/>
      <c r="C164" s="732"/>
      <c r="D164" s="732"/>
      <c r="E164" s="732"/>
      <c r="F164" s="732"/>
      <c r="G164" s="732"/>
      <c r="H164" s="735"/>
      <c r="I164" s="736"/>
      <c r="J164" s="736"/>
      <c r="K164" s="736"/>
      <c r="L164" s="737"/>
      <c r="M164" s="738"/>
      <c r="N164" s="739"/>
      <c r="O164" s="740"/>
      <c r="P164" s="646"/>
      <c r="Q164" s="647"/>
      <c r="R164" s="647"/>
      <c r="S164" s="647"/>
      <c r="T164" s="647"/>
      <c r="U164" s="621"/>
      <c r="V164" s="641"/>
      <c r="W164" s="642"/>
      <c r="X164" s="642"/>
      <c r="Y164" s="643"/>
      <c r="Z164" s="646"/>
      <c r="AA164" s="647"/>
      <c r="AB164" s="647"/>
      <c r="AC164" s="647"/>
      <c r="AD164" s="647"/>
      <c r="AE164" s="621"/>
      <c r="AF164" s="635"/>
      <c r="AG164" s="636"/>
      <c r="AH164" s="636"/>
      <c r="AI164" s="637"/>
      <c r="AJ164" s="733"/>
      <c r="AK164" s="733"/>
      <c r="AL164" s="733"/>
      <c r="AM164" s="733"/>
      <c r="AN164" s="733"/>
      <c r="AO164" s="733"/>
      <c r="AP164" s="734"/>
      <c r="AQ164" s="180"/>
    </row>
    <row r="165" spans="2:43" s="54" customFormat="1" ht="23.25" customHeight="1">
      <c r="B165" s="697"/>
      <c r="C165" s="698"/>
      <c r="D165" s="698"/>
      <c r="E165" s="698"/>
      <c r="F165" s="698"/>
      <c r="G165" s="698"/>
      <c r="H165" s="648" t="s">
        <v>12</v>
      </c>
      <c r="I165" s="649"/>
      <c r="J165" s="649"/>
      <c r="K165" s="649"/>
      <c r="L165" s="650"/>
      <c r="M165" s="651" t="s">
        <v>8</v>
      </c>
      <c r="N165" s="624"/>
      <c r="O165" s="625"/>
      <c r="P165" s="314" t="s">
        <v>11</v>
      </c>
      <c r="Q165" s="703"/>
      <c r="R165" s="703"/>
      <c r="S165" s="703"/>
      <c r="T165" s="703"/>
      <c r="U165" s="704"/>
      <c r="V165" s="623" t="s">
        <v>8</v>
      </c>
      <c r="W165" s="624"/>
      <c r="X165" s="624"/>
      <c r="Y165" s="625"/>
      <c r="Z165" s="314" t="s">
        <v>10</v>
      </c>
      <c r="AA165" s="703"/>
      <c r="AB165" s="703"/>
      <c r="AC165" s="703"/>
      <c r="AD165" s="703"/>
      <c r="AE165" s="704"/>
      <c r="AF165" s="174"/>
      <c r="AG165" s="175"/>
      <c r="AH165" s="175"/>
      <c r="AI165" s="176" t="s">
        <v>8</v>
      </c>
      <c r="AJ165" s="705"/>
      <c r="AK165" s="705"/>
      <c r="AL165" s="705"/>
      <c r="AM165" s="705"/>
      <c r="AN165" s="705"/>
      <c r="AO165" s="705"/>
      <c r="AP165" s="706"/>
      <c r="AQ165" s="180"/>
    </row>
    <row r="166" spans="2:43" s="54" customFormat="1" ht="12" customHeight="1">
      <c r="B166" s="699"/>
      <c r="C166" s="700"/>
      <c r="D166" s="700"/>
      <c r="E166" s="700"/>
      <c r="F166" s="700"/>
      <c r="G166" s="700"/>
      <c r="H166" s="711"/>
      <c r="I166" s="712"/>
      <c r="J166" s="712"/>
      <c r="K166" s="712"/>
      <c r="L166" s="713"/>
      <c r="M166" s="717"/>
      <c r="N166" s="718"/>
      <c r="O166" s="719"/>
      <c r="P166" s="644"/>
      <c r="Q166" s="645"/>
      <c r="R166" s="645"/>
      <c r="S166" s="645"/>
      <c r="T166" s="645"/>
      <c r="U166" s="620" t="s">
        <v>8</v>
      </c>
      <c r="V166" s="638"/>
      <c r="W166" s="639"/>
      <c r="X166" s="639"/>
      <c r="Y166" s="640"/>
      <c r="Z166" s="644"/>
      <c r="AA166" s="645"/>
      <c r="AB166" s="645"/>
      <c r="AC166" s="645"/>
      <c r="AD166" s="645"/>
      <c r="AE166" s="620" t="s">
        <v>8</v>
      </c>
      <c r="AF166" s="632" t="str">
        <f>IF(B165="","",+AF163+M166+P166-V166-Z166)</f>
        <v/>
      </c>
      <c r="AG166" s="633"/>
      <c r="AH166" s="633"/>
      <c r="AI166" s="634"/>
      <c r="AJ166" s="707"/>
      <c r="AK166" s="707"/>
      <c r="AL166" s="707"/>
      <c r="AM166" s="707"/>
      <c r="AN166" s="707"/>
      <c r="AO166" s="707"/>
      <c r="AP166" s="708"/>
      <c r="AQ166" s="180"/>
    </row>
    <row r="167" spans="2:43" s="54" customFormat="1" ht="11.25" customHeight="1">
      <c r="B167" s="731"/>
      <c r="C167" s="732"/>
      <c r="D167" s="732"/>
      <c r="E167" s="732"/>
      <c r="F167" s="732"/>
      <c r="G167" s="732"/>
      <c r="H167" s="735"/>
      <c r="I167" s="736"/>
      <c r="J167" s="736"/>
      <c r="K167" s="736"/>
      <c r="L167" s="737"/>
      <c r="M167" s="738"/>
      <c r="N167" s="739"/>
      <c r="O167" s="740"/>
      <c r="P167" s="646"/>
      <c r="Q167" s="647"/>
      <c r="R167" s="647"/>
      <c r="S167" s="647"/>
      <c r="T167" s="647"/>
      <c r="U167" s="621"/>
      <c r="V167" s="641"/>
      <c r="W167" s="642"/>
      <c r="X167" s="642"/>
      <c r="Y167" s="643"/>
      <c r="Z167" s="646"/>
      <c r="AA167" s="647"/>
      <c r="AB167" s="647"/>
      <c r="AC167" s="647"/>
      <c r="AD167" s="647"/>
      <c r="AE167" s="621"/>
      <c r="AF167" s="635"/>
      <c r="AG167" s="636"/>
      <c r="AH167" s="636"/>
      <c r="AI167" s="637"/>
      <c r="AJ167" s="733"/>
      <c r="AK167" s="733"/>
      <c r="AL167" s="733"/>
      <c r="AM167" s="733"/>
      <c r="AN167" s="733"/>
      <c r="AO167" s="733"/>
      <c r="AP167" s="734"/>
      <c r="AQ167" s="180"/>
    </row>
    <row r="168" spans="2:43" s="54" customFormat="1" ht="23.25" customHeight="1">
      <c r="B168" s="697"/>
      <c r="C168" s="698"/>
      <c r="D168" s="698"/>
      <c r="E168" s="698"/>
      <c r="F168" s="698"/>
      <c r="G168" s="698"/>
      <c r="H168" s="648" t="s">
        <v>12</v>
      </c>
      <c r="I168" s="649"/>
      <c r="J168" s="649"/>
      <c r="K168" s="649"/>
      <c r="L168" s="650"/>
      <c r="M168" s="651" t="s">
        <v>8</v>
      </c>
      <c r="N168" s="624"/>
      <c r="O168" s="625"/>
      <c r="P168" s="314" t="s">
        <v>11</v>
      </c>
      <c r="Q168" s="703"/>
      <c r="R168" s="703"/>
      <c r="S168" s="703"/>
      <c r="T168" s="703"/>
      <c r="U168" s="704"/>
      <c r="V168" s="623" t="s">
        <v>8</v>
      </c>
      <c r="W168" s="624"/>
      <c r="X168" s="624"/>
      <c r="Y168" s="625"/>
      <c r="Z168" s="314" t="s">
        <v>10</v>
      </c>
      <c r="AA168" s="703"/>
      <c r="AB168" s="703"/>
      <c r="AC168" s="703"/>
      <c r="AD168" s="703"/>
      <c r="AE168" s="704"/>
      <c r="AF168" s="174"/>
      <c r="AG168" s="175"/>
      <c r="AH168" s="175"/>
      <c r="AI168" s="176" t="s">
        <v>8</v>
      </c>
      <c r="AJ168" s="705"/>
      <c r="AK168" s="705"/>
      <c r="AL168" s="705"/>
      <c r="AM168" s="705"/>
      <c r="AN168" s="705"/>
      <c r="AO168" s="705"/>
      <c r="AP168" s="706"/>
      <c r="AQ168" s="180"/>
    </row>
    <row r="169" spans="2:43" s="54" customFormat="1" ht="12" customHeight="1">
      <c r="B169" s="699"/>
      <c r="C169" s="700"/>
      <c r="D169" s="700"/>
      <c r="E169" s="700"/>
      <c r="F169" s="700"/>
      <c r="G169" s="700"/>
      <c r="H169" s="711"/>
      <c r="I169" s="712"/>
      <c r="J169" s="712"/>
      <c r="K169" s="712"/>
      <c r="L169" s="713"/>
      <c r="M169" s="717"/>
      <c r="N169" s="718"/>
      <c r="O169" s="719"/>
      <c r="P169" s="644"/>
      <c r="Q169" s="645"/>
      <c r="R169" s="645"/>
      <c r="S169" s="645"/>
      <c r="T169" s="645"/>
      <c r="U169" s="620" t="s">
        <v>8</v>
      </c>
      <c r="V169" s="638"/>
      <c r="W169" s="639"/>
      <c r="X169" s="639"/>
      <c r="Y169" s="640"/>
      <c r="Z169" s="644"/>
      <c r="AA169" s="645"/>
      <c r="AB169" s="645"/>
      <c r="AC169" s="645"/>
      <c r="AD169" s="645"/>
      <c r="AE169" s="620" t="s">
        <v>8</v>
      </c>
      <c r="AF169" s="632" t="str">
        <f>IF(B168="","",+AF166+M169+P169-V169-Z169)</f>
        <v/>
      </c>
      <c r="AG169" s="633"/>
      <c r="AH169" s="633"/>
      <c r="AI169" s="634"/>
      <c r="AJ169" s="707"/>
      <c r="AK169" s="707"/>
      <c r="AL169" s="707"/>
      <c r="AM169" s="707"/>
      <c r="AN169" s="707"/>
      <c r="AO169" s="707"/>
      <c r="AP169" s="708"/>
      <c r="AQ169" s="180"/>
    </row>
    <row r="170" spans="2:43" s="54" customFormat="1" ht="11.25" customHeight="1">
      <c r="B170" s="731"/>
      <c r="C170" s="732"/>
      <c r="D170" s="732"/>
      <c r="E170" s="732"/>
      <c r="F170" s="732"/>
      <c r="G170" s="732"/>
      <c r="H170" s="735"/>
      <c r="I170" s="736"/>
      <c r="J170" s="736"/>
      <c r="K170" s="736"/>
      <c r="L170" s="737"/>
      <c r="M170" s="738"/>
      <c r="N170" s="739"/>
      <c r="O170" s="740"/>
      <c r="P170" s="646"/>
      <c r="Q170" s="647"/>
      <c r="R170" s="647"/>
      <c r="S170" s="647"/>
      <c r="T170" s="647"/>
      <c r="U170" s="621"/>
      <c r="V170" s="641"/>
      <c r="W170" s="642"/>
      <c r="X170" s="642"/>
      <c r="Y170" s="643"/>
      <c r="Z170" s="646"/>
      <c r="AA170" s="647"/>
      <c r="AB170" s="647"/>
      <c r="AC170" s="647"/>
      <c r="AD170" s="647"/>
      <c r="AE170" s="621"/>
      <c r="AF170" s="635"/>
      <c r="AG170" s="636"/>
      <c r="AH170" s="636"/>
      <c r="AI170" s="637"/>
      <c r="AJ170" s="733"/>
      <c r="AK170" s="733"/>
      <c r="AL170" s="733"/>
      <c r="AM170" s="733"/>
      <c r="AN170" s="733"/>
      <c r="AO170" s="733"/>
      <c r="AP170" s="734"/>
      <c r="AQ170" s="180"/>
    </row>
    <row r="171" spans="2:43" s="54" customFormat="1" ht="23.25" customHeight="1">
      <c r="B171" s="697"/>
      <c r="C171" s="698"/>
      <c r="D171" s="698"/>
      <c r="E171" s="698"/>
      <c r="F171" s="698"/>
      <c r="G171" s="698"/>
      <c r="H171" s="648" t="s">
        <v>12</v>
      </c>
      <c r="I171" s="649"/>
      <c r="J171" s="649"/>
      <c r="K171" s="649"/>
      <c r="L171" s="650"/>
      <c r="M171" s="651" t="s">
        <v>8</v>
      </c>
      <c r="N171" s="624"/>
      <c r="O171" s="625"/>
      <c r="P171" s="314" t="s">
        <v>11</v>
      </c>
      <c r="Q171" s="703"/>
      <c r="R171" s="703"/>
      <c r="S171" s="703"/>
      <c r="T171" s="703"/>
      <c r="U171" s="704"/>
      <c r="V171" s="623" t="s">
        <v>8</v>
      </c>
      <c r="W171" s="624"/>
      <c r="X171" s="624"/>
      <c r="Y171" s="625"/>
      <c r="Z171" s="314" t="s">
        <v>10</v>
      </c>
      <c r="AA171" s="703"/>
      <c r="AB171" s="703"/>
      <c r="AC171" s="703"/>
      <c r="AD171" s="703"/>
      <c r="AE171" s="704"/>
      <c r="AF171" s="174"/>
      <c r="AG171" s="175"/>
      <c r="AH171" s="175"/>
      <c r="AI171" s="176" t="s">
        <v>8</v>
      </c>
      <c r="AJ171" s="705"/>
      <c r="AK171" s="705"/>
      <c r="AL171" s="705"/>
      <c r="AM171" s="705"/>
      <c r="AN171" s="705"/>
      <c r="AO171" s="705"/>
      <c r="AP171" s="706"/>
      <c r="AQ171" s="180"/>
    </row>
    <row r="172" spans="2:43" s="54" customFormat="1" ht="12" customHeight="1">
      <c r="B172" s="699"/>
      <c r="C172" s="700"/>
      <c r="D172" s="700"/>
      <c r="E172" s="700"/>
      <c r="F172" s="700"/>
      <c r="G172" s="700"/>
      <c r="H172" s="711"/>
      <c r="I172" s="712"/>
      <c r="J172" s="712"/>
      <c r="K172" s="712"/>
      <c r="L172" s="713"/>
      <c r="M172" s="717"/>
      <c r="N172" s="718"/>
      <c r="O172" s="719"/>
      <c r="P172" s="644"/>
      <c r="Q172" s="645"/>
      <c r="R172" s="645"/>
      <c r="S172" s="645"/>
      <c r="T172" s="645"/>
      <c r="U172" s="620" t="s">
        <v>8</v>
      </c>
      <c r="V172" s="638"/>
      <c r="W172" s="639"/>
      <c r="X172" s="639"/>
      <c r="Y172" s="640"/>
      <c r="Z172" s="644"/>
      <c r="AA172" s="645"/>
      <c r="AB172" s="645"/>
      <c r="AC172" s="645"/>
      <c r="AD172" s="645"/>
      <c r="AE172" s="620" t="s">
        <v>8</v>
      </c>
      <c r="AF172" s="632" t="str">
        <f>IF(B171="","",+AF169+M172+P172-V172-Z172)</f>
        <v/>
      </c>
      <c r="AG172" s="633"/>
      <c r="AH172" s="633"/>
      <c r="AI172" s="634"/>
      <c r="AJ172" s="707"/>
      <c r="AK172" s="707"/>
      <c r="AL172" s="707"/>
      <c r="AM172" s="707"/>
      <c r="AN172" s="707"/>
      <c r="AO172" s="707"/>
      <c r="AP172" s="708"/>
      <c r="AQ172" s="180"/>
    </row>
    <row r="173" spans="2:43" s="54" customFormat="1" ht="11.25" customHeight="1">
      <c r="B173" s="731"/>
      <c r="C173" s="732"/>
      <c r="D173" s="732"/>
      <c r="E173" s="732"/>
      <c r="F173" s="732"/>
      <c r="G173" s="732"/>
      <c r="H173" s="735"/>
      <c r="I173" s="736"/>
      <c r="J173" s="736"/>
      <c r="K173" s="736"/>
      <c r="L173" s="737"/>
      <c r="M173" s="738"/>
      <c r="N173" s="739"/>
      <c r="O173" s="740"/>
      <c r="P173" s="646"/>
      <c r="Q173" s="647"/>
      <c r="R173" s="647"/>
      <c r="S173" s="647"/>
      <c r="T173" s="647"/>
      <c r="U173" s="621"/>
      <c r="V173" s="641"/>
      <c r="W173" s="642"/>
      <c r="X173" s="642"/>
      <c r="Y173" s="643"/>
      <c r="Z173" s="646"/>
      <c r="AA173" s="647"/>
      <c r="AB173" s="647"/>
      <c r="AC173" s="647"/>
      <c r="AD173" s="647"/>
      <c r="AE173" s="621"/>
      <c r="AF173" s="635"/>
      <c r="AG173" s="636"/>
      <c r="AH173" s="636"/>
      <c r="AI173" s="637"/>
      <c r="AJ173" s="733"/>
      <c r="AK173" s="733"/>
      <c r="AL173" s="733"/>
      <c r="AM173" s="733"/>
      <c r="AN173" s="733"/>
      <c r="AO173" s="733"/>
      <c r="AP173" s="734"/>
      <c r="AQ173" s="180"/>
    </row>
    <row r="174" spans="2:43" s="54" customFormat="1" ht="23.25" customHeight="1">
      <c r="B174" s="697"/>
      <c r="C174" s="698"/>
      <c r="D174" s="698"/>
      <c r="E174" s="698"/>
      <c r="F174" s="698"/>
      <c r="G174" s="698"/>
      <c r="H174" s="648" t="s">
        <v>12</v>
      </c>
      <c r="I174" s="649"/>
      <c r="J174" s="649"/>
      <c r="K174" s="649"/>
      <c r="L174" s="650"/>
      <c r="M174" s="651" t="s">
        <v>8</v>
      </c>
      <c r="N174" s="624"/>
      <c r="O174" s="625"/>
      <c r="P174" s="314" t="s">
        <v>11</v>
      </c>
      <c r="Q174" s="703"/>
      <c r="R174" s="703"/>
      <c r="S174" s="703"/>
      <c r="T174" s="703"/>
      <c r="U174" s="704"/>
      <c r="V174" s="623" t="s">
        <v>8</v>
      </c>
      <c r="W174" s="624"/>
      <c r="X174" s="624"/>
      <c r="Y174" s="625"/>
      <c r="Z174" s="314" t="s">
        <v>10</v>
      </c>
      <c r="AA174" s="703"/>
      <c r="AB174" s="703"/>
      <c r="AC174" s="703"/>
      <c r="AD174" s="703"/>
      <c r="AE174" s="704"/>
      <c r="AF174" s="174"/>
      <c r="AG174" s="175"/>
      <c r="AH174" s="175"/>
      <c r="AI174" s="176" t="s">
        <v>8</v>
      </c>
      <c r="AJ174" s="705"/>
      <c r="AK174" s="705"/>
      <c r="AL174" s="705"/>
      <c r="AM174" s="705"/>
      <c r="AN174" s="705"/>
      <c r="AO174" s="705"/>
      <c r="AP174" s="706"/>
      <c r="AQ174" s="180"/>
    </row>
    <row r="175" spans="2:43" s="54" customFormat="1" ht="12" customHeight="1">
      <c r="B175" s="699"/>
      <c r="C175" s="700"/>
      <c r="D175" s="700"/>
      <c r="E175" s="700"/>
      <c r="F175" s="700"/>
      <c r="G175" s="700"/>
      <c r="H175" s="711"/>
      <c r="I175" s="712"/>
      <c r="J175" s="712"/>
      <c r="K175" s="712"/>
      <c r="L175" s="713"/>
      <c r="M175" s="717"/>
      <c r="N175" s="718"/>
      <c r="O175" s="719"/>
      <c r="P175" s="644"/>
      <c r="Q175" s="645"/>
      <c r="R175" s="645"/>
      <c r="S175" s="645"/>
      <c r="T175" s="645"/>
      <c r="U175" s="620" t="s">
        <v>8</v>
      </c>
      <c r="V175" s="638"/>
      <c r="W175" s="639"/>
      <c r="X175" s="639"/>
      <c r="Y175" s="640"/>
      <c r="Z175" s="644"/>
      <c r="AA175" s="645"/>
      <c r="AB175" s="645"/>
      <c r="AC175" s="645"/>
      <c r="AD175" s="645"/>
      <c r="AE175" s="620" t="s">
        <v>8</v>
      </c>
      <c r="AF175" s="632" t="str">
        <f>IF(B174="","",+AF172+M175+P175-V175-Z175)</f>
        <v/>
      </c>
      <c r="AG175" s="633"/>
      <c r="AH175" s="633"/>
      <c r="AI175" s="634"/>
      <c r="AJ175" s="707"/>
      <c r="AK175" s="707"/>
      <c r="AL175" s="707"/>
      <c r="AM175" s="707"/>
      <c r="AN175" s="707"/>
      <c r="AO175" s="707"/>
      <c r="AP175" s="708"/>
      <c r="AQ175" s="180"/>
    </row>
    <row r="176" spans="2:43" s="54" customFormat="1" ht="11.25" customHeight="1">
      <c r="B176" s="731"/>
      <c r="C176" s="732"/>
      <c r="D176" s="732"/>
      <c r="E176" s="732"/>
      <c r="F176" s="732"/>
      <c r="G176" s="732"/>
      <c r="H176" s="735"/>
      <c r="I176" s="736"/>
      <c r="J176" s="736"/>
      <c r="K176" s="736"/>
      <c r="L176" s="737"/>
      <c r="M176" s="738"/>
      <c r="N176" s="739"/>
      <c r="O176" s="740"/>
      <c r="P176" s="646"/>
      <c r="Q176" s="647"/>
      <c r="R176" s="647"/>
      <c r="S176" s="647"/>
      <c r="T176" s="647"/>
      <c r="U176" s="621"/>
      <c r="V176" s="641"/>
      <c r="W176" s="642"/>
      <c r="X176" s="642"/>
      <c r="Y176" s="643"/>
      <c r="Z176" s="646"/>
      <c r="AA176" s="647"/>
      <c r="AB176" s="647"/>
      <c r="AC176" s="647"/>
      <c r="AD176" s="647"/>
      <c r="AE176" s="621"/>
      <c r="AF176" s="635"/>
      <c r="AG176" s="636"/>
      <c r="AH176" s="636"/>
      <c r="AI176" s="637"/>
      <c r="AJ176" s="733"/>
      <c r="AK176" s="733"/>
      <c r="AL176" s="733"/>
      <c r="AM176" s="733"/>
      <c r="AN176" s="733"/>
      <c r="AO176" s="733"/>
      <c r="AP176" s="734"/>
      <c r="AQ176" s="180"/>
    </row>
    <row r="177" spans="2:43" s="54" customFormat="1" ht="23.25" customHeight="1">
      <c r="B177" s="697"/>
      <c r="C177" s="698"/>
      <c r="D177" s="698"/>
      <c r="E177" s="698"/>
      <c r="F177" s="698"/>
      <c r="G177" s="698"/>
      <c r="H177" s="648" t="s">
        <v>12</v>
      </c>
      <c r="I177" s="649"/>
      <c r="J177" s="649"/>
      <c r="K177" s="649"/>
      <c r="L177" s="650"/>
      <c r="M177" s="651" t="s">
        <v>8</v>
      </c>
      <c r="N177" s="624"/>
      <c r="O177" s="625"/>
      <c r="P177" s="314" t="s">
        <v>11</v>
      </c>
      <c r="Q177" s="703"/>
      <c r="R177" s="703"/>
      <c r="S177" s="703"/>
      <c r="T177" s="703"/>
      <c r="U177" s="704"/>
      <c r="V177" s="623" t="s">
        <v>8</v>
      </c>
      <c r="W177" s="624"/>
      <c r="X177" s="624"/>
      <c r="Y177" s="625"/>
      <c r="Z177" s="314" t="s">
        <v>10</v>
      </c>
      <c r="AA177" s="703"/>
      <c r="AB177" s="703"/>
      <c r="AC177" s="703"/>
      <c r="AD177" s="703"/>
      <c r="AE177" s="704"/>
      <c r="AF177" s="174"/>
      <c r="AG177" s="175"/>
      <c r="AH177" s="175"/>
      <c r="AI177" s="176" t="s">
        <v>8</v>
      </c>
      <c r="AJ177" s="705"/>
      <c r="AK177" s="705"/>
      <c r="AL177" s="705"/>
      <c r="AM177" s="705"/>
      <c r="AN177" s="705"/>
      <c r="AO177" s="705"/>
      <c r="AP177" s="706"/>
      <c r="AQ177" s="180"/>
    </row>
    <row r="178" spans="2:43" s="54" customFormat="1" ht="12" customHeight="1">
      <c r="B178" s="699"/>
      <c r="C178" s="700"/>
      <c r="D178" s="700"/>
      <c r="E178" s="700"/>
      <c r="F178" s="700"/>
      <c r="G178" s="700"/>
      <c r="H178" s="711"/>
      <c r="I178" s="712"/>
      <c r="J178" s="712"/>
      <c r="K178" s="712"/>
      <c r="L178" s="713"/>
      <c r="M178" s="717"/>
      <c r="N178" s="718"/>
      <c r="O178" s="719"/>
      <c r="P178" s="644"/>
      <c r="Q178" s="645"/>
      <c r="R178" s="645"/>
      <c r="S178" s="645"/>
      <c r="T178" s="645"/>
      <c r="U178" s="620" t="s">
        <v>8</v>
      </c>
      <c r="V178" s="638"/>
      <c r="W178" s="639"/>
      <c r="X178" s="639"/>
      <c r="Y178" s="640"/>
      <c r="Z178" s="644"/>
      <c r="AA178" s="645"/>
      <c r="AB178" s="645"/>
      <c r="AC178" s="645"/>
      <c r="AD178" s="645"/>
      <c r="AE178" s="620" t="s">
        <v>8</v>
      </c>
      <c r="AF178" s="632" t="str">
        <f>IF(B177="","",+AF175+M178+P178-V178-Z178)</f>
        <v/>
      </c>
      <c r="AG178" s="633"/>
      <c r="AH178" s="633"/>
      <c r="AI178" s="634"/>
      <c r="AJ178" s="707"/>
      <c r="AK178" s="707"/>
      <c r="AL178" s="707"/>
      <c r="AM178" s="707"/>
      <c r="AN178" s="707"/>
      <c r="AO178" s="707"/>
      <c r="AP178" s="708"/>
      <c r="AQ178" s="180"/>
    </row>
    <row r="179" spans="2:43" s="54" customFormat="1" ht="11.25" customHeight="1">
      <c r="B179" s="731"/>
      <c r="C179" s="732"/>
      <c r="D179" s="732"/>
      <c r="E179" s="732"/>
      <c r="F179" s="732"/>
      <c r="G179" s="732"/>
      <c r="H179" s="735"/>
      <c r="I179" s="736"/>
      <c r="J179" s="736"/>
      <c r="K179" s="736"/>
      <c r="L179" s="737"/>
      <c r="M179" s="738"/>
      <c r="N179" s="739"/>
      <c r="O179" s="740"/>
      <c r="P179" s="646"/>
      <c r="Q179" s="647"/>
      <c r="R179" s="647"/>
      <c r="S179" s="647"/>
      <c r="T179" s="647"/>
      <c r="U179" s="621"/>
      <c r="V179" s="641"/>
      <c r="W179" s="642"/>
      <c r="X179" s="642"/>
      <c r="Y179" s="643"/>
      <c r="Z179" s="646"/>
      <c r="AA179" s="647"/>
      <c r="AB179" s="647"/>
      <c r="AC179" s="647"/>
      <c r="AD179" s="647"/>
      <c r="AE179" s="621"/>
      <c r="AF179" s="635"/>
      <c r="AG179" s="636"/>
      <c r="AH179" s="636"/>
      <c r="AI179" s="637"/>
      <c r="AJ179" s="733"/>
      <c r="AK179" s="733"/>
      <c r="AL179" s="733"/>
      <c r="AM179" s="733"/>
      <c r="AN179" s="733"/>
      <c r="AO179" s="733"/>
      <c r="AP179" s="734"/>
      <c r="AQ179" s="180"/>
    </row>
    <row r="180" spans="2:43" s="54" customFormat="1" ht="23.25" customHeight="1">
      <c r="B180" s="697"/>
      <c r="C180" s="698"/>
      <c r="D180" s="698"/>
      <c r="E180" s="698"/>
      <c r="F180" s="698"/>
      <c r="G180" s="698"/>
      <c r="H180" s="648" t="s">
        <v>12</v>
      </c>
      <c r="I180" s="649"/>
      <c r="J180" s="649"/>
      <c r="K180" s="649"/>
      <c r="L180" s="650"/>
      <c r="M180" s="651" t="s">
        <v>8</v>
      </c>
      <c r="N180" s="624"/>
      <c r="O180" s="625"/>
      <c r="P180" s="314" t="s">
        <v>11</v>
      </c>
      <c r="Q180" s="703"/>
      <c r="R180" s="703"/>
      <c r="S180" s="703"/>
      <c r="T180" s="703"/>
      <c r="U180" s="704"/>
      <c r="V180" s="623" t="s">
        <v>8</v>
      </c>
      <c r="W180" s="624"/>
      <c r="X180" s="624"/>
      <c r="Y180" s="625"/>
      <c r="Z180" s="314" t="s">
        <v>10</v>
      </c>
      <c r="AA180" s="703"/>
      <c r="AB180" s="703"/>
      <c r="AC180" s="703"/>
      <c r="AD180" s="703"/>
      <c r="AE180" s="704"/>
      <c r="AF180" s="174"/>
      <c r="AG180" s="175"/>
      <c r="AH180" s="175"/>
      <c r="AI180" s="176" t="s">
        <v>8</v>
      </c>
      <c r="AJ180" s="705"/>
      <c r="AK180" s="705"/>
      <c r="AL180" s="705"/>
      <c r="AM180" s="705"/>
      <c r="AN180" s="705"/>
      <c r="AO180" s="705"/>
      <c r="AP180" s="706"/>
      <c r="AQ180" s="180"/>
    </row>
    <row r="181" spans="2:43" s="54" customFormat="1" ht="12" customHeight="1">
      <c r="B181" s="699"/>
      <c r="C181" s="700"/>
      <c r="D181" s="700"/>
      <c r="E181" s="700"/>
      <c r="F181" s="700"/>
      <c r="G181" s="700"/>
      <c r="H181" s="711"/>
      <c r="I181" s="712"/>
      <c r="J181" s="712"/>
      <c r="K181" s="712"/>
      <c r="L181" s="713"/>
      <c r="M181" s="717"/>
      <c r="N181" s="718"/>
      <c r="O181" s="719"/>
      <c r="P181" s="644"/>
      <c r="Q181" s="645"/>
      <c r="R181" s="645"/>
      <c r="S181" s="645"/>
      <c r="T181" s="645"/>
      <c r="U181" s="620" t="s">
        <v>8</v>
      </c>
      <c r="V181" s="638"/>
      <c r="W181" s="639"/>
      <c r="X181" s="639"/>
      <c r="Y181" s="640"/>
      <c r="Z181" s="644"/>
      <c r="AA181" s="645"/>
      <c r="AB181" s="645"/>
      <c r="AC181" s="645"/>
      <c r="AD181" s="645"/>
      <c r="AE181" s="620" t="s">
        <v>8</v>
      </c>
      <c r="AF181" s="632" t="str">
        <f>IF(B180="","",+AF178+M181+P181-V181-Z181)</f>
        <v/>
      </c>
      <c r="AG181" s="633"/>
      <c r="AH181" s="633"/>
      <c r="AI181" s="634"/>
      <c r="AJ181" s="707"/>
      <c r="AK181" s="707"/>
      <c r="AL181" s="707"/>
      <c r="AM181" s="707"/>
      <c r="AN181" s="707"/>
      <c r="AO181" s="707"/>
      <c r="AP181" s="708"/>
      <c r="AQ181" s="180"/>
    </row>
    <row r="182" spans="2:43" s="54" customFormat="1" ht="11.25" customHeight="1">
      <c r="B182" s="731"/>
      <c r="C182" s="732"/>
      <c r="D182" s="732"/>
      <c r="E182" s="732"/>
      <c r="F182" s="732"/>
      <c r="G182" s="732"/>
      <c r="H182" s="735"/>
      <c r="I182" s="736"/>
      <c r="J182" s="736"/>
      <c r="K182" s="736"/>
      <c r="L182" s="737"/>
      <c r="M182" s="738"/>
      <c r="N182" s="739"/>
      <c r="O182" s="740"/>
      <c r="P182" s="646"/>
      <c r="Q182" s="647"/>
      <c r="R182" s="647"/>
      <c r="S182" s="647"/>
      <c r="T182" s="647"/>
      <c r="U182" s="621"/>
      <c r="V182" s="641"/>
      <c r="W182" s="642"/>
      <c r="X182" s="642"/>
      <c r="Y182" s="643"/>
      <c r="Z182" s="646"/>
      <c r="AA182" s="647"/>
      <c r="AB182" s="647"/>
      <c r="AC182" s="647"/>
      <c r="AD182" s="647"/>
      <c r="AE182" s="621"/>
      <c r="AF182" s="635"/>
      <c r="AG182" s="636"/>
      <c r="AH182" s="636"/>
      <c r="AI182" s="637"/>
      <c r="AJ182" s="733"/>
      <c r="AK182" s="733"/>
      <c r="AL182" s="733"/>
      <c r="AM182" s="733"/>
      <c r="AN182" s="733"/>
      <c r="AO182" s="733"/>
      <c r="AP182" s="734"/>
      <c r="AQ182" s="180"/>
    </row>
    <row r="183" spans="2:43" s="54" customFormat="1" ht="23.25" customHeight="1">
      <c r="B183" s="697"/>
      <c r="C183" s="698"/>
      <c r="D183" s="698"/>
      <c r="E183" s="698"/>
      <c r="F183" s="698"/>
      <c r="G183" s="698"/>
      <c r="H183" s="648" t="s">
        <v>12</v>
      </c>
      <c r="I183" s="649"/>
      <c r="J183" s="649"/>
      <c r="K183" s="649"/>
      <c r="L183" s="650"/>
      <c r="M183" s="651" t="s">
        <v>8</v>
      </c>
      <c r="N183" s="624"/>
      <c r="O183" s="625"/>
      <c r="P183" s="314" t="s">
        <v>11</v>
      </c>
      <c r="Q183" s="703"/>
      <c r="R183" s="703"/>
      <c r="S183" s="703"/>
      <c r="T183" s="703"/>
      <c r="U183" s="704"/>
      <c r="V183" s="623" t="s">
        <v>8</v>
      </c>
      <c r="W183" s="624"/>
      <c r="X183" s="624"/>
      <c r="Y183" s="625"/>
      <c r="Z183" s="314" t="s">
        <v>10</v>
      </c>
      <c r="AA183" s="703"/>
      <c r="AB183" s="703"/>
      <c r="AC183" s="703"/>
      <c r="AD183" s="703"/>
      <c r="AE183" s="704"/>
      <c r="AF183" s="174"/>
      <c r="AG183" s="175"/>
      <c r="AH183" s="175"/>
      <c r="AI183" s="176" t="s">
        <v>8</v>
      </c>
      <c r="AJ183" s="705"/>
      <c r="AK183" s="705"/>
      <c r="AL183" s="705"/>
      <c r="AM183" s="705"/>
      <c r="AN183" s="705"/>
      <c r="AO183" s="705"/>
      <c r="AP183" s="706"/>
      <c r="AQ183" s="180"/>
    </row>
    <row r="184" spans="2:43" s="54" customFormat="1" ht="12" customHeight="1">
      <c r="B184" s="699"/>
      <c r="C184" s="700"/>
      <c r="D184" s="700"/>
      <c r="E184" s="700"/>
      <c r="F184" s="700"/>
      <c r="G184" s="700"/>
      <c r="H184" s="711"/>
      <c r="I184" s="712"/>
      <c r="J184" s="712"/>
      <c r="K184" s="712"/>
      <c r="L184" s="713"/>
      <c r="M184" s="717"/>
      <c r="N184" s="718"/>
      <c r="O184" s="719"/>
      <c r="P184" s="644"/>
      <c r="Q184" s="645"/>
      <c r="R184" s="645"/>
      <c r="S184" s="645"/>
      <c r="T184" s="645"/>
      <c r="U184" s="620" t="s">
        <v>8</v>
      </c>
      <c r="V184" s="638"/>
      <c r="W184" s="639"/>
      <c r="X184" s="639"/>
      <c r="Y184" s="640"/>
      <c r="Z184" s="644"/>
      <c r="AA184" s="645"/>
      <c r="AB184" s="645"/>
      <c r="AC184" s="645"/>
      <c r="AD184" s="645"/>
      <c r="AE184" s="620" t="s">
        <v>8</v>
      </c>
      <c r="AF184" s="632" t="str">
        <f>IF(B183="","",+AF181+M184+P184-V184-Z184)</f>
        <v/>
      </c>
      <c r="AG184" s="633"/>
      <c r="AH184" s="633"/>
      <c r="AI184" s="634"/>
      <c r="AJ184" s="707"/>
      <c r="AK184" s="707"/>
      <c r="AL184" s="707"/>
      <c r="AM184" s="707"/>
      <c r="AN184" s="707"/>
      <c r="AO184" s="707"/>
      <c r="AP184" s="708"/>
      <c r="AQ184" s="180"/>
    </row>
    <row r="185" spans="2:43" s="54" customFormat="1" ht="11.25" customHeight="1">
      <c r="B185" s="731"/>
      <c r="C185" s="732"/>
      <c r="D185" s="732"/>
      <c r="E185" s="732"/>
      <c r="F185" s="732"/>
      <c r="G185" s="732"/>
      <c r="H185" s="735"/>
      <c r="I185" s="736"/>
      <c r="J185" s="736"/>
      <c r="K185" s="736"/>
      <c r="L185" s="737"/>
      <c r="M185" s="738"/>
      <c r="N185" s="739"/>
      <c r="O185" s="740"/>
      <c r="P185" s="646"/>
      <c r="Q185" s="647"/>
      <c r="R185" s="647"/>
      <c r="S185" s="647"/>
      <c r="T185" s="647"/>
      <c r="U185" s="621"/>
      <c r="V185" s="641"/>
      <c r="W185" s="642"/>
      <c r="X185" s="642"/>
      <c r="Y185" s="643"/>
      <c r="Z185" s="646"/>
      <c r="AA185" s="647"/>
      <c r="AB185" s="647"/>
      <c r="AC185" s="647"/>
      <c r="AD185" s="647"/>
      <c r="AE185" s="621"/>
      <c r="AF185" s="635"/>
      <c r="AG185" s="636"/>
      <c r="AH185" s="636"/>
      <c r="AI185" s="637"/>
      <c r="AJ185" s="733"/>
      <c r="AK185" s="733"/>
      <c r="AL185" s="733"/>
      <c r="AM185" s="733"/>
      <c r="AN185" s="733"/>
      <c r="AO185" s="733"/>
      <c r="AP185" s="734"/>
      <c r="AQ185" s="180"/>
    </row>
    <row r="186" spans="2:43" s="54" customFormat="1" ht="23.25" customHeight="1">
      <c r="B186" s="697"/>
      <c r="C186" s="698"/>
      <c r="D186" s="698"/>
      <c r="E186" s="698"/>
      <c r="F186" s="698"/>
      <c r="G186" s="698"/>
      <c r="H186" s="648" t="s">
        <v>12</v>
      </c>
      <c r="I186" s="649"/>
      <c r="J186" s="649"/>
      <c r="K186" s="649"/>
      <c r="L186" s="650"/>
      <c r="M186" s="651" t="s">
        <v>8</v>
      </c>
      <c r="N186" s="624"/>
      <c r="O186" s="625"/>
      <c r="P186" s="314" t="s">
        <v>11</v>
      </c>
      <c r="Q186" s="703"/>
      <c r="R186" s="703"/>
      <c r="S186" s="703"/>
      <c r="T186" s="703"/>
      <c r="U186" s="704"/>
      <c r="V186" s="623" t="s">
        <v>8</v>
      </c>
      <c r="W186" s="624"/>
      <c r="X186" s="624"/>
      <c r="Y186" s="625"/>
      <c r="Z186" s="314" t="s">
        <v>10</v>
      </c>
      <c r="AA186" s="703"/>
      <c r="AB186" s="703"/>
      <c r="AC186" s="703"/>
      <c r="AD186" s="703"/>
      <c r="AE186" s="704"/>
      <c r="AF186" s="174"/>
      <c r="AG186" s="175"/>
      <c r="AH186" s="175"/>
      <c r="AI186" s="176" t="s">
        <v>8</v>
      </c>
      <c r="AJ186" s="705"/>
      <c r="AK186" s="705"/>
      <c r="AL186" s="705"/>
      <c r="AM186" s="705"/>
      <c r="AN186" s="705"/>
      <c r="AO186" s="705"/>
      <c r="AP186" s="706"/>
      <c r="AQ186" s="180"/>
    </row>
    <row r="187" spans="2:43" s="54" customFormat="1" ht="12" customHeight="1">
      <c r="B187" s="699"/>
      <c r="C187" s="700"/>
      <c r="D187" s="700"/>
      <c r="E187" s="700"/>
      <c r="F187" s="700"/>
      <c r="G187" s="700"/>
      <c r="H187" s="711"/>
      <c r="I187" s="712"/>
      <c r="J187" s="712"/>
      <c r="K187" s="712"/>
      <c r="L187" s="713"/>
      <c r="M187" s="717"/>
      <c r="N187" s="718"/>
      <c r="O187" s="719"/>
      <c r="P187" s="644"/>
      <c r="Q187" s="645"/>
      <c r="R187" s="645"/>
      <c r="S187" s="645"/>
      <c r="T187" s="645"/>
      <c r="U187" s="620" t="s">
        <v>8</v>
      </c>
      <c r="V187" s="638"/>
      <c r="W187" s="639"/>
      <c r="X187" s="639"/>
      <c r="Y187" s="640"/>
      <c r="Z187" s="644"/>
      <c r="AA187" s="645"/>
      <c r="AB187" s="645"/>
      <c r="AC187" s="645"/>
      <c r="AD187" s="645"/>
      <c r="AE187" s="620" t="s">
        <v>8</v>
      </c>
      <c r="AF187" s="632" t="str">
        <f>IF(B186="","",+AF184+M187+P187-V187-Z187)</f>
        <v/>
      </c>
      <c r="AG187" s="633"/>
      <c r="AH187" s="633"/>
      <c r="AI187" s="634"/>
      <c r="AJ187" s="707"/>
      <c r="AK187" s="707"/>
      <c r="AL187" s="707"/>
      <c r="AM187" s="707"/>
      <c r="AN187" s="707"/>
      <c r="AO187" s="707"/>
      <c r="AP187" s="708"/>
      <c r="AQ187" s="180"/>
    </row>
    <row r="188" spans="2:43" s="54" customFormat="1" ht="11.25" customHeight="1">
      <c r="B188" s="731"/>
      <c r="C188" s="732"/>
      <c r="D188" s="732"/>
      <c r="E188" s="732"/>
      <c r="F188" s="732"/>
      <c r="G188" s="732"/>
      <c r="H188" s="735"/>
      <c r="I188" s="736"/>
      <c r="J188" s="736"/>
      <c r="K188" s="736"/>
      <c r="L188" s="737"/>
      <c r="M188" s="738"/>
      <c r="N188" s="739"/>
      <c r="O188" s="740"/>
      <c r="P188" s="646"/>
      <c r="Q188" s="647"/>
      <c r="R188" s="647"/>
      <c r="S188" s="647"/>
      <c r="T188" s="647"/>
      <c r="U188" s="621"/>
      <c r="V188" s="641"/>
      <c r="W188" s="642"/>
      <c r="X188" s="642"/>
      <c r="Y188" s="643"/>
      <c r="Z188" s="646"/>
      <c r="AA188" s="647"/>
      <c r="AB188" s="647"/>
      <c r="AC188" s="647"/>
      <c r="AD188" s="647"/>
      <c r="AE188" s="621"/>
      <c r="AF188" s="635"/>
      <c r="AG188" s="636"/>
      <c r="AH188" s="636"/>
      <c r="AI188" s="637"/>
      <c r="AJ188" s="733"/>
      <c r="AK188" s="733"/>
      <c r="AL188" s="733"/>
      <c r="AM188" s="733"/>
      <c r="AN188" s="733"/>
      <c r="AO188" s="733"/>
      <c r="AP188" s="734"/>
      <c r="AQ188" s="180"/>
    </row>
    <row r="189" spans="2:43" s="54" customFormat="1" ht="23.25" customHeight="1">
      <c r="B189" s="697"/>
      <c r="C189" s="698"/>
      <c r="D189" s="698"/>
      <c r="E189" s="698"/>
      <c r="F189" s="698"/>
      <c r="G189" s="698"/>
      <c r="H189" s="648" t="s">
        <v>12</v>
      </c>
      <c r="I189" s="649"/>
      <c r="J189" s="649"/>
      <c r="K189" s="649"/>
      <c r="L189" s="650"/>
      <c r="M189" s="651" t="s">
        <v>8</v>
      </c>
      <c r="N189" s="624"/>
      <c r="O189" s="625"/>
      <c r="P189" s="314" t="s">
        <v>11</v>
      </c>
      <c r="Q189" s="703"/>
      <c r="R189" s="703"/>
      <c r="S189" s="703"/>
      <c r="T189" s="703"/>
      <c r="U189" s="704"/>
      <c r="V189" s="623" t="s">
        <v>8</v>
      </c>
      <c r="W189" s="624"/>
      <c r="X189" s="624"/>
      <c r="Y189" s="625"/>
      <c r="Z189" s="314" t="s">
        <v>10</v>
      </c>
      <c r="AA189" s="703"/>
      <c r="AB189" s="703"/>
      <c r="AC189" s="703"/>
      <c r="AD189" s="703"/>
      <c r="AE189" s="704"/>
      <c r="AF189" s="174"/>
      <c r="AG189" s="175"/>
      <c r="AH189" s="175"/>
      <c r="AI189" s="176" t="s">
        <v>8</v>
      </c>
      <c r="AJ189" s="705"/>
      <c r="AK189" s="705"/>
      <c r="AL189" s="705"/>
      <c r="AM189" s="705"/>
      <c r="AN189" s="705"/>
      <c r="AO189" s="705"/>
      <c r="AP189" s="706"/>
      <c r="AQ189" s="180"/>
    </row>
    <row r="190" spans="2:43" s="54" customFormat="1" ht="12" customHeight="1">
      <c r="B190" s="699"/>
      <c r="C190" s="700"/>
      <c r="D190" s="700"/>
      <c r="E190" s="700"/>
      <c r="F190" s="700"/>
      <c r="G190" s="700"/>
      <c r="H190" s="711"/>
      <c r="I190" s="712"/>
      <c r="J190" s="712"/>
      <c r="K190" s="712"/>
      <c r="L190" s="713"/>
      <c r="M190" s="717"/>
      <c r="N190" s="718"/>
      <c r="O190" s="719"/>
      <c r="P190" s="644"/>
      <c r="Q190" s="645"/>
      <c r="R190" s="645"/>
      <c r="S190" s="645"/>
      <c r="T190" s="645"/>
      <c r="U190" s="620" t="s">
        <v>8</v>
      </c>
      <c r="V190" s="638"/>
      <c r="W190" s="639"/>
      <c r="X190" s="639"/>
      <c r="Y190" s="640"/>
      <c r="Z190" s="644"/>
      <c r="AA190" s="645"/>
      <c r="AB190" s="645"/>
      <c r="AC190" s="645"/>
      <c r="AD190" s="645"/>
      <c r="AE190" s="620" t="s">
        <v>8</v>
      </c>
      <c r="AF190" s="632" t="str">
        <f>IF(B189="","",+AF187+M190+P190-V190-Z190)</f>
        <v/>
      </c>
      <c r="AG190" s="633"/>
      <c r="AH190" s="633"/>
      <c r="AI190" s="634"/>
      <c r="AJ190" s="707"/>
      <c r="AK190" s="707"/>
      <c r="AL190" s="707"/>
      <c r="AM190" s="707"/>
      <c r="AN190" s="707"/>
      <c r="AO190" s="707"/>
      <c r="AP190" s="708"/>
      <c r="AQ190" s="180"/>
    </row>
    <row r="191" spans="2:43" s="54" customFormat="1" ht="11.25" customHeight="1">
      <c r="B191" s="731"/>
      <c r="C191" s="732"/>
      <c r="D191" s="732"/>
      <c r="E191" s="732"/>
      <c r="F191" s="732"/>
      <c r="G191" s="732"/>
      <c r="H191" s="735"/>
      <c r="I191" s="736"/>
      <c r="J191" s="736"/>
      <c r="K191" s="736"/>
      <c r="L191" s="737"/>
      <c r="M191" s="738"/>
      <c r="N191" s="739"/>
      <c r="O191" s="740"/>
      <c r="P191" s="646"/>
      <c r="Q191" s="647"/>
      <c r="R191" s="647"/>
      <c r="S191" s="647"/>
      <c r="T191" s="647"/>
      <c r="U191" s="621"/>
      <c r="V191" s="641"/>
      <c r="W191" s="642"/>
      <c r="X191" s="642"/>
      <c r="Y191" s="643"/>
      <c r="Z191" s="646"/>
      <c r="AA191" s="647"/>
      <c r="AB191" s="647"/>
      <c r="AC191" s="647"/>
      <c r="AD191" s="647"/>
      <c r="AE191" s="621"/>
      <c r="AF191" s="635"/>
      <c r="AG191" s="636"/>
      <c r="AH191" s="636"/>
      <c r="AI191" s="637"/>
      <c r="AJ191" s="733"/>
      <c r="AK191" s="733"/>
      <c r="AL191" s="733"/>
      <c r="AM191" s="733"/>
      <c r="AN191" s="733"/>
      <c r="AO191" s="733"/>
      <c r="AP191" s="734"/>
      <c r="AQ191" s="180"/>
    </row>
    <row r="192" spans="2:43" s="54" customFormat="1" ht="23.25" customHeight="1">
      <c r="B192" s="697"/>
      <c r="C192" s="698"/>
      <c r="D192" s="698"/>
      <c r="E192" s="698"/>
      <c r="F192" s="698"/>
      <c r="G192" s="698"/>
      <c r="H192" s="648" t="s">
        <v>12</v>
      </c>
      <c r="I192" s="649"/>
      <c r="J192" s="649"/>
      <c r="K192" s="649"/>
      <c r="L192" s="650"/>
      <c r="M192" s="651" t="s">
        <v>8</v>
      </c>
      <c r="N192" s="624"/>
      <c r="O192" s="625"/>
      <c r="P192" s="314" t="s">
        <v>11</v>
      </c>
      <c r="Q192" s="703"/>
      <c r="R192" s="703"/>
      <c r="S192" s="703"/>
      <c r="T192" s="703"/>
      <c r="U192" s="704"/>
      <c r="V192" s="623" t="s">
        <v>8</v>
      </c>
      <c r="W192" s="624"/>
      <c r="X192" s="624"/>
      <c r="Y192" s="625"/>
      <c r="Z192" s="314" t="s">
        <v>10</v>
      </c>
      <c r="AA192" s="703"/>
      <c r="AB192" s="703"/>
      <c r="AC192" s="703"/>
      <c r="AD192" s="703"/>
      <c r="AE192" s="704"/>
      <c r="AF192" s="174"/>
      <c r="AG192" s="175"/>
      <c r="AH192" s="175"/>
      <c r="AI192" s="176" t="s">
        <v>8</v>
      </c>
      <c r="AJ192" s="705"/>
      <c r="AK192" s="705"/>
      <c r="AL192" s="705"/>
      <c r="AM192" s="705"/>
      <c r="AN192" s="705"/>
      <c r="AO192" s="705"/>
      <c r="AP192" s="706"/>
      <c r="AQ192" s="180"/>
    </row>
    <row r="193" spans="2:44" s="54" customFormat="1" ht="12" customHeight="1">
      <c r="B193" s="699"/>
      <c r="C193" s="700"/>
      <c r="D193" s="700"/>
      <c r="E193" s="700"/>
      <c r="F193" s="700"/>
      <c r="G193" s="700"/>
      <c r="H193" s="711"/>
      <c r="I193" s="712"/>
      <c r="J193" s="712"/>
      <c r="K193" s="712"/>
      <c r="L193" s="713"/>
      <c r="M193" s="717"/>
      <c r="N193" s="718"/>
      <c r="O193" s="719"/>
      <c r="P193" s="644"/>
      <c r="Q193" s="645"/>
      <c r="R193" s="645"/>
      <c r="S193" s="645"/>
      <c r="T193" s="645"/>
      <c r="U193" s="620" t="s">
        <v>8</v>
      </c>
      <c r="V193" s="638"/>
      <c r="W193" s="639"/>
      <c r="X193" s="639"/>
      <c r="Y193" s="640"/>
      <c r="Z193" s="644"/>
      <c r="AA193" s="645"/>
      <c r="AB193" s="645"/>
      <c r="AC193" s="645"/>
      <c r="AD193" s="645"/>
      <c r="AE193" s="620" t="s">
        <v>8</v>
      </c>
      <c r="AF193" s="632" t="str">
        <f>IF(B192="","",+AF190+M193+P193-V193-Z193)</f>
        <v/>
      </c>
      <c r="AG193" s="633"/>
      <c r="AH193" s="633"/>
      <c r="AI193" s="634"/>
      <c r="AJ193" s="707"/>
      <c r="AK193" s="707"/>
      <c r="AL193" s="707"/>
      <c r="AM193" s="707"/>
      <c r="AN193" s="707"/>
      <c r="AO193" s="707"/>
      <c r="AP193" s="708"/>
      <c r="AQ193" s="180"/>
    </row>
    <row r="194" spans="2:44" s="54" customFormat="1" ht="11.25" customHeight="1" thickBot="1">
      <c r="B194" s="701"/>
      <c r="C194" s="702"/>
      <c r="D194" s="702"/>
      <c r="E194" s="702"/>
      <c r="F194" s="702"/>
      <c r="G194" s="702"/>
      <c r="H194" s="714"/>
      <c r="I194" s="715"/>
      <c r="J194" s="715"/>
      <c r="K194" s="715"/>
      <c r="L194" s="716"/>
      <c r="M194" s="720"/>
      <c r="N194" s="721"/>
      <c r="O194" s="722"/>
      <c r="P194" s="723"/>
      <c r="Q194" s="724"/>
      <c r="R194" s="724"/>
      <c r="S194" s="724"/>
      <c r="T194" s="724"/>
      <c r="U194" s="621"/>
      <c r="V194" s="725"/>
      <c r="W194" s="726"/>
      <c r="X194" s="726"/>
      <c r="Y194" s="727"/>
      <c r="Z194" s="723"/>
      <c r="AA194" s="724"/>
      <c r="AB194" s="724"/>
      <c r="AC194" s="724"/>
      <c r="AD194" s="724"/>
      <c r="AE194" s="622"/>
      <c r="AF194" s="728"/>
      <c r="AG194" s="729"/>
      <c r="AH194" s="729"/>
      <c r="AI194" s="730"/>
      <c r="AJ194" s="709"/>
      <c r="AK194" s="709"/>
      <c r="AL194" s="709"/>
      <c r="AM194" s="709"/>
      <c r="AN194" s="709"/>
      <c r="AO194" s="709"/>
      <c r="AP194" s="710"/>
      <c r="AQ194" s="180"/>
    </row>
    <row r="195" spans="2:44" ht="15.75" customHeight="1">
      <c r="B195" s="652" t="s">
        <v>9</v>
      </c>
      <c r="C195" s="653"/>
      <c r="D195" s="653"/>
      <c r="E195" s="653"/>
      <c r="F195" s="653"/>
      <c r="G195" s="653"/>
      <c r="H195" s="661"/>
      <c r="I195" s="662"/>
      <c r="J195" s="662"/>
      <c r="K195" s="662"/>
      <c r="L195" s="663"/>
      <c r="M195" s="157"/>
      <c r="N195" s="158"/>
      <c r="O195" s="159" t="s">
        <v>8</v>
      </c>
      <c r="P195" s="157"/>
      <c r="Q195" s="158"/>
      <c r="R195" s="158"/>
      <c r="S195" s="158"/>
      <c r="T195" s="158"/>
      <c r="U195" s="160" t="s">
        <v>8</v>
      </c>
      <c r="V195" s="161"/>
      <c r="W195" s="158"/>
      <c r="X195" s="158"/>
      <c r="Y195" s="159" t="s">
        <v>8</v>
      </c>
      <c r="Z195" s="157"/>
      <c r="AA195" s="158"/>
      <c r="AB195" s="158"/>
      <c r="AC195" s="158"/>
      <c r="AD195" s="158"/>
      <c r="AE195" s="160" t="s">
        <v>8</v>
      </c>
      <c r="AF195" s="670" t="s">
        <v>7</v>
      </c>
      <c r="AG195" s="653"/>
      <c r="AH195" s="653"/>
      <c r="AI195" s="654"/>
      <c r="AJ195" s="673" t="s">
        <v>6</v>
      </c>
      <c r="AK195" s="674"/>
      <c r="AL195" s="674"/>
      <c r="AM195" s="674"/>
      <c r="AN195" s="674"/>
      <c r="AO195" s="674"/>
      <c r="AP195" s="675"/>
    </row>
    <row r="196" spans="2:44" ht="15.75" customHeight="1">
      <c r="B196" s="655"/>
      <c r="C196" s="656"/>
      <c r="D196" s="656"/>
      <c r="E196" s="656"/>
      <c r="F196" s="656"/>
      <c r="G196" s="656"/>
      <c r="H196" s="664"/>
      <c r="I196" s="665"/>
      <c r="J196" s="665"/>
      <c r="K196" s="665"/>
      <c r="L196" s="666"/>
      <c r="M196" s="109" t="s">
        <v>4</v>
      </c>
      <c r="N196" s="676">
        <f>IF(SUM(M160,M163,M166,M169,M172,M175,M178,M181,M184,M187,M190,M193)=0,0,SUM(M160,M163,M166,M169,M172,M175,M178,M181,M184,M187,M190,M193))</f>
        <v>0</v>
      </c>
      <c r="O196" s="677"/>
      <c r="P196" s="109" t="s">
        <v>4</v>
      </c>
      <c r="Q196" s="678">
        <f>IF(SUM(P160,P163,P166,P169,P172,P175,P178,P181,P184,P187,P190,P193)=0,0,SUM(P160,P163,P166,P169,P172,P175,P178,P181,P184,P187,P190,P193))</f>
        <v>0</v>
      </c>
      <c r="R196" s="678"/>
      <c r="S196" s="678"/>
      <c r="T196" s="678"/>
      <c r="U196" s="679"/>
      <c r="V196" s="162" t="s">
        <v>4</v>
      </c>
      <c r="W196" s="676">
        <f>IF(SUM(V160,V163,V166,V169,V172,V175,V178,V181,V184,V187,V190,V193)=0,0,SUM(V160,V163,V166,V169,V172,V175,V178,V181,V184,V187,V190,V193))</f>
        <v>0</v>
      </c>
      <c r="X196" s="676"/>
      <c r="Y196" s="677"/>
      <c r="Z196" s="109" t="s">
        <v>4</v>
      </c>
      <c r="AA196" s="678">
        <f>IF(SUM(Z160,Z163,Z166,Z169,Z172,Z175,Z178,Z181,Z184,Z187,Z190,Z193)=0,0,SUM(Z160,Z163,Z166,Z169,Z172,Z175,Z178,Z181,Z184,Z187,Z190,Z193))</f>
        <v>0</v>
      </c>
      <c r="AB196" s="678"/>
      <c r="AC196" s="678"/>
      <c r="AD196" s="678"/>
      <c r="AE196" s="679"/>
      <c r="AF196" s="671"/>
      <c r="AG196" s="656"/>
      <c r="AH196" s="656"/>
      <c r="AI196" s="657"/>
      <c r="AJ196" s="810"/>
      <c r="AK196" s="810"/>
      <c r="AL196" s="810"/>
      <c r="AM196" s="810"/>
      <c r="AN196" s="810"/>
      <c r="AO196" s="810"/>
      <c r="AP196" s="811"/>
    </row>
    <row r="197" spans="2:44" ht="15.75" customHeight="1">
      <c r="B197" s="655"/>
      <c r="C197" s="656"/>
      <c r="D197" s="656"/>
      <c r="E197" s="656"/>
      <c r="F197" s="656"/>
      <c r="G197" s="656"/>
      <c r="H197" s="664"/>
      <c r="I197" s="665"/>
      <c r="J197" s="665"/>
      <c r="K197" s="665"/>
      <c r="L197" s="666"/>
      <c r="M197" s="110" t="s">
        <v>1</v>
      </c>
      <c r="N197" s="683">
        <f>$N$47</f>
        <v>0</v>
      </c>
      <c r="O197" s="684"/>
      <c r="P197" s="110" t="s">
        <v>1</v>
      </c>
      <c r="Q197" s="685">
        <f>$Q$47</f>
        <v>0</v>
      </c>
      <c r="R197" s="685"/>
      <c r="S197" s="685"/>
      <c r="T197" s="685"/>
      <c r="U197" s="686"/>
      <c r="V197" s="163" t="s">
        <v>1</v>
      </c>
      <c r="W197" s="683">
        <f>$W$47</f>
        <v>0</v>
      </c>
      <c r="X197" s="683"/>
      <c r="Y197" s="684"/>
      <c r="Z197" s="110" t="s">
        <v>1</v>
      </c>
      <c r="AA197" s="685">
        <f>$AA$47</f>
        <v>0</v>
      </c>
      <c r="AB197" s="685"/>
      <c r="AC197" s="685"/>
      <c r="AD197" s="685"/>
      <c r="AE197" s="686"/>
      <c r="AF197" s="671"/>
      <c r="AG197" s="656"/>
      <c r="AH197" s="656"/>
      <c r="AI197" s="657"/>
      <c r="AJ197" s="688"/>
      <c r="AK197" s="688"/>
      <c r="AL197" s="688"/>
      <c r="AM197" s="688"/>
      <c r="AN197" s="688"/>
      <c r="AO197" s="688"/>
      <c r="AP197" s="689"/>
    </row>
    <row r="198" spans="2:44" ht="15.75" customHeight="1">
      <c r="B198" s="655"/>
      <c r="C198" s="656"/>
      <c r="D198" s="656"/>
      <c r="E198" s="656"/>
      <c r="F198" s="656"/>
      <c r="G198" s="656"/>
      <c r="H198" s="664"/>
      <c r="I198" s="665"/>
      <c r="J198" s="665"/>
      <c r="K198" s="665"/>
      <c r="L198" s="666"/>
      <c r="M198" s="164"/>
      <c r="N198" s="154"/>
      <c r="O198" s="155" t="s">
        <v>5</v>
      </c>
      <c r="P198" s="165"/>
      <c r="Q198" s="152"/>
      <c r="R198" s="152"/>
      <c r="S198" s="152"/>
      <c r="T198" s="152"/>
      <c r="U198" s="166" t="s">
        <v>5</v>
      </c>
      <c r="V198" s="167"/>
      <c r="W198" s="152"/>
      <c r="X198" s="152"/>
      <c r="Y198" s="153" t="s">
        <v>5</v>
      </c>
      <c r="Z198" s="164"/>
      <c r="AA198" s="152"/>
      <c r="AB198" s="152"/>
      <c r="AC198" s="152"/>
      <c r="AD198" s="152"/>
      <c r="AE198" s="166" t="s">
        <v>5</v>
      </c>
      <c r="AF198" s="671"/>
      <c r="AG198" s="656"/>
      <c r="AH198" s="656"/>
      <c r="AI198" s="657"/>
      <c r="AJ198" s="688"/>
      <c r="AK198" s="688"/>
      <c r="AL198" s="688"/>
      <c r="AM198" s="688"/>
      <c r="AN198" s="688"/>
      <c r="AO198" s="688"/>
      <c r="AP198" s="689"/>
    </row>
    <row r="199" spans="2:44" ht="15.75" customHeight="1">
      <c r="B199" s="655"/>
      <c r="C199" s="656"/>
      <c r="D199" s="656"/>
      <c r="E199" s="656"/>
      <c r="F199" s="656"/>
      <c r="G199" s="656"/>
      <c r="H199" s="664"/>
      <c r="I199" s="665"/>
      <c r="J199" s="665"/>
      <c r="K199" s="665"/>
      <c r="L199" s="666"/>
      <c r="M199" s="109" t="s">
        <v>4</v>
      </c>
      <c r="N199" s="676">
        <f>IF(N196=0,0,N196*320)</f>
        <v>0</v>
      </c>
      <c r="O199" s="677"/>
      <c r="P199" s="109" t="s">
        <v>4</v>
      </c>
      <c r="Q199" s="678">
        <f>IF(Q196=0,0,Q196*320)</f>
        <v>0</v>
      </c>
      <c r="R199" s="678"/>
      <c r="S199" s="678"/>
      <c r="T199" s="678"/>
      <c r="U199" s="679"/>
      <c r="V199" s="162" t="s">
        <v>4</v>
      </c>
      <c r="W199" s="676">
        <f>IF(W196=0,0,W196*320)</f>
        <v>0</v>
      </c>
      <c r="X199" s="676"/>
      <c r="Y199" s="677"/>
      <c r="Z199" s="109" t="s">
        <v>4</v>
      </c>
      <c r="AA199" s="678">
        <f>IF(AA196=0,0,AA196*320)</f>
        <v>0</v>
      </c>
      <c r="AB199" s="678"/>
      <c r="AC199" s="678"/>
      <c r="AD199" s="678"/>
      <c r="AE199" s="679"/>
      <c r="AF199" s="671"/>
      <c r="AG199" s="656"/>
      <c r="AH199" s="656"/>
      <c r="AI199" s="657"/>
      <c r="AJ199" s="688"/>
      <c r="AK199" s="688"/>
      <c r="AL199" s="688"/>
      <c r="AM199" s="688"/>
      <c r="AN199" s="688"/>
      <c r="AO199" s="688"/>
      <c r="AP199" s="689"/>
    </row>
    <row r="200" spans="2:44" ht="15.75" customHeight="1" thickBot="1">
      <c r="B200" s="658"/>
      <c r="C200" s="659"/>
      <c r="D200" s="659"/>
      <c r="E200" s="659"/>
      <c r="F200" s="659"/>
      <c r="G200" s="659"/>
      <c r="H200" s="667"/>
      <c r="I200" s="668"/>
      <c r="J200" s="668"/>
      <c r="K200" s="668"/>
      <c r="L200" s="669"/>
      <c r="M200" s="111" t="s">
        <v>3</v>
      </c>
      <c r="N200" s="693">
        <f>$N$50</f>
        <v>0</v>
      </c>
      <c r="O200" s="694"/>
      <c r="P200" s="111" t="s">
        <v>2</v>
      </c>
      <c r="Q200" s="695">
        <f>$Q$50</f>
        <v>0</v>
      </c>
      <c r="R200" s="695"/>
      <c r="S200" s="695"/>
      <c r="T200" s="695"/>
      <c r="U200" s="696"/>
      <c r="V200" s="168" t="s">
        <v>1</v>
      </c>
      <c r="W200" s="693">
        <f>$W$50</f>
        <v>0</v>
      </c>
      <c r="X200" s="693"/>
      <c r="Y200" s="694"/>
      <c r="Z200" s="111" t="s">
        <v>0</v>
      </c>
      <c r="AA200" s="695">
        <f>$AA$50</f>
        <v>0</v>
      </c>
      <c r="AB200" s="695"/>
      <c r="AC200" s="695"/>
      <c r="AD200" s="695"/>
      <c r="AE200" s="696"/>
      <c r="AF200" s="672"/>
      <c r="AG200" s="659"/>
      <c r="AH200" s="659"/>
      <c r="AI200" s="660"/>
      <c r="AJ200" s="691"/>
      <c r="AK200" s="691"/>
      <c r="AL200" s="691"/>
      <c r="AM200" s="691"/>
      <c r="AN200" s="691"/>
      <c r="AO200" s="691"/>
      <c r="AP200" s="692"/>
    </row>
    <row r="201" spans="2:44" s="54" customFormat="1" ht="13.5" customHeight="1">
      <c r="B201" s="142" t="s">
        <v>31</v>
      </c>
      <c r="C201" s="74"/>
      <c r="D201" s="74"/>
      <c r="E201" s="74"/>
      <c r="F201" s="74"/>
      <c r="G201" s="74"/>
      <c r="H201" s="74"/>
      <c r="I201" s="74"/>
      <c r="J201" s="74"/>
      <c r="K201" s="74"/>
      <c r="L201" s="74"/>
      <c r="M201" s="74"/>
      <c r="N201" s="74"/>
      <c r="O201" s="74"/>
      <c r="P201" s="74"/>
      <c r="Q201" s="74"/>
      <c r="R201" s="74"/>
      <c r="S201" s="74"/>
      <c r="T201" s="74"/>
      <c r="U201" s="74"/>
      <c r="V201" s="74"/>
      <c r="W201" s="74"/>
      <c r="X201" s="74"/>
      <c r="Y201" s="74"/>
      <c r="Z201" s="74"/>
      <c r="AA201" s="74"/>
      <c r="AB201" s="74"/>
      <c r="AC201" s="74"/>
      <c r="AD201" s="74"/>
      <c r="AE201" s="74"/>
      <c r="AF201" s="74"/>
      <c r="AG201" s="74"/>
      <c r="AH201" s="74"/>
      <c r="AI201" s="74"/>
      <c r="AJ201" s="74"/>
      <c r="AK201" s="74"/>
      <c r="AL201" s="74"/>
      <c r="AM201" s="74"/>
      <c r="AN201" s="74"/>
      <c r="AO201" s="74"/>
      <c r="AP201" s="74"/>
    </row>
    <row r="202" spans="2:44" s="54" customFormat="1" ht="22.5" customHeight="1">
      <c r="B202" s="169"/>
      <c r="C202" s="169"/>
      <c r="D202" s="169"/>
      <c r="E202" s="169"/>
      <c r="F202" s="169"/>
      <c r="G202" s="169"/>
      <c r="H202" s="781" t="s">
        <v>30</v>
      </c>
      <c r="I202" s="781"/>
      <c r="J202" s="781"/>
      <c r="K202" s="781"/>
      <c r="L202" s="781"/>
      <c r="M202" s="781"/>
      <c r="N202" s="781"/>
      <c r="O202" s="781"/>
      <c r="P202" s="781"/>
      <c r="Q202" s="781"/>
      <c r="R202" s="781"/>
      <c r="S202" s="781"/>
      <c r="T202" s="781"/>
      <c r="U202" s="781"/>
      <c r="V202" s="781"/>
      <c r="W202" s="781"/>
      <c r="X202" s="781"/>
      <c r="Y202" s="781"/>
      <c r="Z202" s="781"/>
      <c r="AA202" s="781"/>
      <c r="AB202" s="781"/>
      <c r="AC202" s="781"/>
      <c r="AD202" s="781"/>
      <c r="AE202" s="781"/>
      <c r="AF202" s="781"/>
      <c r="AG202" s="781"/>
      <c r="AH202" s="781"/>
      <c r="AI202" s="781"/>
      <c r="AJ202" s="781"/>
      <c r="AK202" s="781"/>
      <c r="AL202" s="782" t="s">
        <v>201</v>
      </c>
      <c r="AM202" s="782"/>
      <c r="AN202" s="783">
        <v>5</v>
      </c>
      <c r="AO202" s="783"/>
      <c r="AP202" s="74"/>
    </row>
    <row r="203" spans="2:44" s="54" customFormat="1" ht="15" customHeight="1" thickBot="1">
      <c r="B203" s="74"/>
      <c r="C203" s="74"/>
      <c r="D203" s="74"/>
      <c r="E203" s="74"/>
      <c r="F203" s="74"/>
      <c r="G203" s="74"/>
      <c r="H203" s="74"/>
      <c r="I203" s="74"/>
      <c r="J203" s="74"/>
      <c r="K203" s="74"/>
      <c r="L203" s="74"/>
      <c r="M203" s="74"/>
      <c r="N203" s="74"/>
      <c r="O203" s="74"/>
      <c r="P203" s="74"/>
      <c r="Q203" s="74"/>
      <c r="R203" s="74"/>
      <c r="S203" s="74"/>
      <c r="T203" s="74"/>
      <c r="U203" s="74"/>
      <c r="V203" s="74"/>
      <c r="W203" s="74"/>
      <c r="X203" s="74"/>
      <c r="Y203" s="74"/>
      <c r="Z203" s="74"/>
      <c r="AA203" s="74"/>
      <c r="AB203" s="74"/>
      <c r="AC203" s="74"/>
      <c r="AD203" s="74"/>
      <c r="AE203" s="74"/>
      <c r="AF203" s="74"/>
      <c r="AG203" s="74"/>
      <c r="AH203" s="74"/>
      <c r="AI203" s="74"/>
      <c r="AJ203" s="74"/>
      <c r="AK203" s="74"/>
      <c r="AL203" s="74"/>
      <c r="AM203" s="74"/>
      <c r="AN203" s="74"/>
      <c r="AO203" s="74"/>
      <c r="AP203" s="74"/>
    </row>
    <row r="204" spans="2:44" ht="24.75" customHeight="1">
      <c r="B204" s="784" t="s">
        <v>28</v>
      </c>
      <c r="C204" s="785"/>
      <c r="D204" s="785"/>
      <c r="E204" s="785"/>
      <c r="F204" s="785"/>
      <c r="G204" s="786"/>
      <c r="H204" s="790">
        <f>$H$4</f>
        <v>0</v>
      </c>
      <c r="I204" s="791"/>
      <c r="J204" s="791"/>
      <c r="K204" s="791"/>
      <c r="L204" s="791"/>
      <c r="M204" s="791"/>
      <c r="N204" s="791"/>
      <c r="O204" s="791"/>
      <c r="P204" s="791"/>
      <c r="Q204" s="791"/>
      <c r="R204" s="791"/>
      <c r="S204" s="791"/>
      <c r="T204" s="791"/>
      <c r="U204" s="792"/>
      <c r="V204" s="796" t="s">
        <v>27</v>
      </c>
      <c r="W204" s="797"/>
      <c r="X204" s="797"/>
      <c r="Y204" s="797"/>
      <c r="Z204" s="797"/>
      <c r="AA204" s="797"/>
      <c r="AB204" s="798"/>
      <c r="AC204" s="799" t="s">
        <v>26</v>
      </c>
      <c r="AD204" s="800"/>
      <c r="AE204" s="800"/>
      <c r="AF204" s="800"/>
      <c r="AG204" s="800"/>
      <c r="AH204" s="800"/>
      <c r="AI204" s="800"/>
      <c r="AJ204" s="800"/>
      <c r="AK204" s="800"/>
      <c r="AL204" s="800"/>
      <c r="AM204" s="800"/>
      <c r="AN204" s="800"/>
      <c r="AO204" s="800"/>
      <c r="AP204" s="801"/>
      <c r="AQ204" s="178"/>
      <c r="AR204" s="178"/>
    </row>
    <row r="205" spans="2:44" ht="24.75" customHeight="1" thickBot="1">
      <c r="B205" s="787"/>
      <c r="C205" s="788"/>
      <c r="D205" s="788"/>
      <c r="E205" s="788"/>
      <c r="F205" s="788"/>
      <c r="G205" s="789"/>
      <c r="H205" s="793"/>
      <c r="I205" s="794"/>
      <c r="J205" s="794"/>
      <c r="K205" s="794"/>
      <c r="L205" s="794"/>
      <c r="M205" s="794"/>
      <c r="N205" s="794"/>
      <c r="O205" s="794"/>
      <c r="P205" s="794"/>
      <c r="Q205" s="794"/>
      <c r="R205" s="794"/>
      <c r="S205" s="794"/>
      <c r="T205" s="794"/>
      <c r="U205" s="795"/>
      <c r="V205" s="802">
        <f>$V$5</f>
        <v>0</v>
      </c>
      <c r="W205" s="803"/>
      <c r="X205" s="803"/>
      <c r="Y205" s="150" t="s">
        <v>25</v>
      </c>
      <c r="Z205" s="804" t="str">
        <f>$Z$5</f>
        <v/>
      </c>
      <c r="AA205" s="804"/>
      <c r="AB205" s="805"/>
      <c r="AC205" s="806" t="str">
        <f>$AC$5</f>
        <v/>
      </c>
      <c r="AD205" s="820"/>
      <c r="AE205" s="820"/>
      <c r="AF205" s="820"/>
      <c r="AG205" s="820"/>
      <c r="AH205" s="820"/>
      <c r="AI205" s="820"/>
      <c r="AJ205" s="151" t="s">
        <v>24</v>
      </c>
      <c r="AK205" s="808" t="str">
        <f>$AK$5</f>
        <v/>
      </c>
      <c r="AL205" s="821"/>
      <c r="AM205" s="821"/>
      <c r="AN205" s="821"/>
      <c r="AO205" s="821"/>
      <c r="AP205" s="822"/>
      <c r="AQ205" s="178"/>
    </row>
    <row r="206" spans="2:44" s="54" customFormat="1" ht="19.5" customHeight="1">
      <c r="B206" s="743" t="s">
        <v>23</v>
      </c>
      <c r="C206" s="744"/>
      <c r="D206" s="744"/>
      <c r="E206" s="744"/>
      <c r="F206" s="744"/>
      <c r="G206" s="745"/>
      <c r="H206" s="754" t="s">
        <v>22</v>
      </c>
      <c r="I206" s="755"/>
      <c r="J206" s="755"/>
      <c r="K206" s="755"/>
      <c r="L206" s="755"/>
      <c r="M206" s="755"/>
      <c r="N206" s="755"/>
      <c r="O206" s="755"/>
      <c r="P206" s="755"/>
      <c r="Q206" s="755"/>
      <c r="R206" s="755"/>
      <c r="S206" s="755"/>
      <c r="T206" s="755"/>
      <c r="U206" s="758"/>
      <c r="V206" s="754" t="s">
        <v>21</v>
      </c>
      <c r="W206" s="755"/>
      <c r="X206" s="755"/>
      <c r="Y206" s="755"/>
      <c r="Z206" s="755"/>
      <c r="AA206" s="755"/>
      <c r="AB206" s="755"/>
      <c r="AC206" s="755"/>
      <c r="AD206" s="755"/>
      <c r="AE206" s="758"/>
      <c r="AF206" s="812" t="s">
        <v>20</v>
      </c>
      <c r="AG206" s="813"/>
      <c r="AH206" s="813"/>
      <c r="AI206" s="814"/>
      <c r="AJ206" s="813" t="s">
        <v>19</v>
      </c>
      <c r="AK206" s="813"/>
      <c r="AL206" s="813"/>
      <c r="AM206" s="813"/>
      <c r="AN206" s="813"/>
      <c r="AO206" s="813"/>
      <c r="AP206" s="815"/>
    </row>
    <row r="207" spans="2:44" s="54" customFormat="1" ht="19.5" customHeight="1" thickBot="1">
      <c r="B207" s="816" t="s">
        <v>18</v>
      </c>
      <c r="C207" s="813"/>
      <c r="D207" s="813"/>
      <c r="E207" s="813"/>
      <c r="F207" s="813"/>
      <c r="G207" s="813"/>
      <c r="H207" s="764" t="s">
        <v>17</v>
      </c>
      <c r="I207" s="765"/>
      <c r="J207" s="765"/>
      <c r="K207" s="765"/>
      <c r="L207" s="765"/>
      <c r="M207" s="765"/>
      <c r="N207" s="765"/>
      <c r="O207" s="817"/>
      <c r="P207" s="818" t="s">
        <v>16</v>
      </c>
      <c r="Q207" s="765"/>
      <c r="R207" s="765"/>
      <c r="S207" s="765"/>
      <c r="T207" s="765"/>
      <c r="U207" s="819"/>
      <c r="V207" s="764" t="s">
        <v>15</v>
      </c>
      <c r="W207" s="765"/>
      <c r="X207" s="765"/>
      <c r="Y207" s="817"/>
      <c r="Z207" s="765" t="s">
        <v>14</v>
      </c>
      <c r="AA207" s="765"/>
      <c r="AB207" s="765"/>
      <c r="AC207" s="765"/>
      <c r="AD207" s="765"/>
      <c r="AE207" s="819"/>
      <c r="AF207" s="812"/>
      <c r="AG207" s="813"/>
      <c r="AH207" s="813"/>
      <c r="AI207" s="814"/>
      <c r="AJ207" s="813"/>
      <c r="AK207" s="813"/>
      <c r="AL207" s="813"/>
      <c r="AM207" s="755"/>
      <c r="AN207" s="755"/>
      <c r="AO207" s="755"/>
      <c r="AP207" s="756"/>
      <c r="AQ207" s="180"/>
    </row>
    <row r="208" spans="2:44" s="54" customFormat="1" ht="40.5" customHeight="1" thickBot="1">
      <c r="B208" s="769"/>
      <c r="C208" s="770"/>
      <c r="D208" s="770"/>
      <c r="E208" s="770"/>
      <c r="F208" s="770"/>
      <c r="G208" s="771"/>
      <c r="H208" s="772"/>
      <c r="I208" s="770"/>
      <c r="J208" s="770"/>
      <c r="K208" s="770"/>
      <c r="L208" s="770"/>
      <c r="M208" s="770"/>
      <c r="N208" s="770"/>
      <c r="O208" s="773"/>
      <c r="P208" s="774"/>
      <c r="Q208" s="770"/>
      <c r="R208" s="770"/>
      <c r="S208" s="770"/>
      <c r="T208" s="770"/>
      <c r="U208" s="771"/>
      <c r="V208" s="754"/>
      <c r="W208" s="755"/>
      <c r="X208" s="755"/>
      <c r="Y208" s="755"/>
      <c r="Z208" s="775" t="s">
        <v>203</v>
      </c>
      <c r="AA208" s="776"/>
      <c r="AB208" s="776"/>
      <c r="AC208" s="776"/>
      <c r="AD208" s="776"/>
      <c r="AE208" s="776"/>
      <c r="AF208" s="777" t="str">
        <f>AF193</f>
        <v/>
      </c>
      <c r="AG208" s="777"/>
      <c r="AH208" s="777"/>
      <c r="AI208" s="170" t="s">
        <v>13</v>
      </c>
      <c r="AJ208" s="779"/>
      <c r="AK208" s="779"/>
      <c r="AL208" s="779"/>
      <c r="AM208" s="779"/>
      <c r="AN208" s="779"/>
      <c r="AO208" s="779"/>
      <c r="AP208" s="780"/>
      <c r="AQ208" s="180"/>
    </row>
    <row r="209" spans="2:43" s="54" customFormat="1" ht="23.25" customHeight="1">
      <c r="B209" s="697"/>
      <c r="C209" s="698"/>
      <c r="D209" s="698"/>
      <c r="E209" s="698"/>
      <c r="F209" s="698"/>
      <c r="G209" s="698"/>
      <c r="H209" s="648" t="s">
        <v>12</v>
      </c>
      <c r="I209" s="649"/>
      <c r="J209" s="649"/>
      <c r="K209" s="649"/>
      <c r="L209" s="650"/>
      <c r="M209" s="651" t="s">
        <v>8</v>
      </c>
      <c r="N209" s="624"/>
      <c r="O209" s="625"/>
      <c r="P209" s="313" t="s">
        <v>11</v>
      </c>
      <c r="Q209" s="703"/>
      <c r="R209" s="703"/>
      <c r="S209" s="703"/>
      <c r="T209" s="703"/>
      <c r="U209" s="704"/>
      <c r="V209" s="623" t="s">
        <v>8</v>
      </c>
      <c r="W209" s="624"/>
      <c r="X209" s="624"/>
      <c r="Y209" s="625"/>
      <c r="Z209" s="313" t="s">
        <v>10</v>
      </c>
      <c r="AA209" s="741"/>
      <c r="AB209" s="741"/>
      <c r="AC209" s="741"/>
      <c r="AD209" s="741"/>
      <c r="AE209" s="742"/>
      <c r="AF209" s="171"/>
      <c r="AG209" s="172"/>
      <c r="AH209" s="172"/>
      <c r="AI209" s="173" t="s">
        <v>8</v>
      </c>
      <c r="AJ209" s="707"/>
      <c r="AK209" s="707"/>
      <c r="AL209" s="707"/>
      <c r="AM209" s="707"/>
      <c r="AN209" s="707"/>
      <c r="AO209" s="707"/>
      <c r="AP209" s="708"/>
      <c r="AQ209" s="180"/>
    </row>
    <row r="210" spans="2:43" s="54" customFormat="1" ht="12" customHeight="1">
      <c r="B210" s="699"/>
      <c r="C210" s="700"/>
      <c r="D210" s="700"/>
      <c r="E210" s="700"/>
      <c r="F210" s="700"/>
      <c r="G210" s="700"/>
      <c r="H210" s="711"/>
      <c r="I210" s="712"/>
      <c r="J210" s="712"/>
      <c r="K210" s="712"/>
      <c r="L210" s="713"/>
      <c r="M210" s="717"/>
      <c r="N210" s="718"/>
      <c r="O210" s="719"/>
      <c r="P210" s="644"/>
      <c r="Q210" s="645"/>
      <c r="R210" s="645"/>
      <c r="S210" s="645"/>
      <c r="T210" s="645"/>
      <c r="U210" s="620" t="s">
        <v>8</v>
      </c>
      <c r="V210" s="638"/>
      <c r="W210" s="639"/>
      <c r="X210" s="639"/>
      <c r="Y210" s="640"/>
      <c r="Z210" s="644"/>
      <c r="AA210" s="645"/>
      <c r="AB210" s="645"/>
      <c r="AC210" s="645"/>
      <c r="AD210" s="645"/>
      <c r="AE210" s="620" t="s">
        <v>8</v>
      </c>
      <c r="AF210" s="632" t="str">
        <f>IF(B209="","",+AF208+M210+P210-V210-Z210)</f>
        <v/>
      </c>
      <c r="AG210" s="633"/>
      <c r="AH210" s="633"/>
      <c r="AI210" s="634"/>
      <c r="AJ210" s="707"/>
      <c r="AK210" s="707"/>
      <c r="AL210" s="707"/>
      <c r="AM210" s="707"/>
      <c r="AN210" s="707"/>
      <c r="AO210" s="707"/>
      <c r="AP210" s="708"/>
      <c r="AQ210" s="180"/>
    </row>
    <row r="211" spans="2:43" s="54" customFormat="1" ht="11.25" customHeight="1">
      <c r="B211" s="731"/>
      <c r="C211" s="732"/>
      <c r="D211" s="732"/>
      <c r="E211" s="732"/>
      <c r="F211" s="732"/>
      <c r="G211" s="732"/>
      <c r="H211" s="735"/>
      <c r="I211" s="736"/>
      <c r="J211" s="736"/>
      <c r="K211" s="736"/>
      <c r="L211" s="737"/>
      <c r="M211" s="738"/>
      <c r="N211" s="739"/>
      <c r="O211" s="740"/>
      <c r="P211" s="646"/>
      <c r="Q211" s="647"/>
      <c r="R211" s="647"/>
      <c r="S211" s="647"/>
      <c r="T211" s="647"/>
      <c r="U211" s="621"/>
      <c r="V211" s="641"/>
      <c r="W211" s="642"/>
      <c r="X211" s="642"/>
      <c r="Y211" s="643"/>
      <c r="Z211" s="646"/>
      <c r="AA211" s="647"/>
      <c r="AB211" s="647"/>
      <c r="AC211" s="647"/>
      <c r="AD211" s="647"/>
      <c r="AE211" s="621"/>
      <c r="AF211" s="635"/>
      <c r="AG211" s="636"/>
      <c r="AH211" s="636"/>
      <c r="AI211" s="637"/>
      <c r="AJ211" s="733"/>
      <c r="AK211" s="733"/>
      <c r="AL211" s="733"/>
      <c r="AM211" s="733"/>
      <c r="AN211" s="733"/>
      <c r="AO211" s="733"/>
      <c r="AP211" s="734"/>
      <c r="AQ211" s="180"/>
    </row>
    <row r="212" spans="2:43" s="54" customFormat="1" ht="23.25" customHeight="1">
      <c r="B212" s="697"/>
      <c r="C212" s="698"/>
      <c r="D212" s="698"/>
      <c r="E212" s="698"/>
      <c r="F212" s="698"/>
      <c r="G212" s="698"/>
      <c r="H212" s="648" t="s">
        <v>12</v>
      </c>
      <c r="I212" s="649"/>
      <c r="J212" s="649"/>
      <c r="K212" s="649"/>
      <c r="L212" s="650"/>
      <c r="M212" s="651" t="s">
        <v>8</v>
      </c>
      <c r="N212" s="624"/>
      <c r="O212" s="625"/>
      <c r="P212" s="314" t="s">
        <v>11</v>
      </c>
      <c r="Q212" s="703"/>
      <c r="R212" s="703"/>
      <c r="S212" s="703"/>
      <c r="T212" s="703"/>
      <c r="U212" s="704"/>
      <c r="V212" s="623" t="s">
        <v>8</v>
      </c>
      <c r="W212" s="624"/>
      <c r="X212" s="624"/>
      <c r="Y212" s="625"/>
      <c r="Z212" s="314" t="s">
        <v>10</v>
      </c>
      <c r="AA212" s="703"/>
      <c r="AB212" s="703"/>
      <c r="AC212" s="703"/>
      <c r="AD212" s="703"/>
      <c r="AE212" s="704"/>
      <c r="AF212" s="174"/>
      <c r="AG212" s="175"/>
      <c r="AH212" s="175"/>
      <c r="AI212" s="176" t="s">
        <v>8</v>
      </c>
      <c r="AJ212" s="705"/>
      <c r="AK212" s="705"/>
      <c r="AL212" s="705"/>
      <c r="AM212" s="705"/>
      <c r="AN212" s="705"/>
      <c r="AO212" s="705"/>
      <c r="AP212" s="706"/>
      <c r="AQ212" s="180"/>
    </row>
    <row r="213" spans="2:43" s="54" customFormat="1" ht="12" customHeight="1">
      <c r="B213" s="699"/>
      <c r="C213" s="700"/>
      <c r="D213" s="700"/>
      <c r="E213" s="700"/>
      <c r="F213" s="700"/>
      <c r="G213" s="700"/>
      <c r="H213" s="711"/>
      <c r="I213" s="712"/>
      <c r="J213" s="712"/>
      <c r="K213" s="712"/>
      <c r="L213" s="713"/>
      <c r="M213" s="717"/>
      <c r="N213" s="718"/>
      <c r="O213" s="719"/>
      <c r="P213" s="644"/>
      <c r="Q213" s="645"/>
      <c r="R213" s="645"/>
      <c r="S213" s="645"/>
      <c r="T213" s="645"/>
      <c r="U213" s="620" t="s">
        <v>8</v>
      </c>
      <c r="V213" s="638"/>
      <c r="W213" s="639"/>
      <c r="X213" s="639"/>
      <c r="Y213" s="640"/>
      <c r="Z213" s="644"/>
      <c r="AA213" s="645"/>
      <c r="AB213" s="645"/>
      <c r="AC213" s="645"/>
      <c r="AD213" s="645"/>
      <c r="AE213" s="620" t="s">
        <v>8</v>
      </c>
      <c r="AF213" s="632" t="str">
        <f>IF(B212="","",AF210+M213+P213+-V213-Z213)</f>
        <v/>
      </c>
      <c r="AG213" s="633"/>
      <c r="AH213" s="633"/>
      <c r="AI213" s="634"/>
      <c r="AJ213" s="707"/>
      <c r="AK213" s="707"/>
      <c r="AL213" s="707"/>
      <c r="AM213" s="707"/>
      <c r="AN213" s="707"/>
      <c r="AO213" s="707"/>
      <c r="AP213" s="708"/>
      <c r="AQ213" s="180"/>
    </row>
    <row r="214" spans="2:43" s="54" customFormat="1" ht="11.25" customHeight="1">
      <c r="B214" s="731"/>
      <c r="C214" s="732"/>
      <c r="D214" s="732"/>
      <c r="E214" s="732"/>
      <c r="F214" s="732"/>
      <c r="G214" s="732"/>
      <c r="H214" s="735"/>
      <c r="I214" s="736"/>
      <c r="J214" s="736"/>
      <c r="K214" s="736"/>
      <c r="L214" s="737"/>
      <c r="M214" s="738"/>
      <c r="N214" s="739"/>
      <c r="O214" s="740"/>
      <c r="P214" s="646"/>
      <c r="Q214" s="647"/>
      <c r="R214" s="647"/>
      <c r="S214" s="647"/>
      <c r="T214" s="647"/>
      <c r="U214" s="621"/>
      <c r="V214" s="641"/>
      <c r="W214" s="642"/>
      <c r="X214" s="642"/>
      <c r="Y214" s="643"/>
      <c r="Z214" s="646"/>
      <c r="AA214" s="647"/>
      <c r="AB214" s="647"/>
      <c r="AC214" s="647"/>
      <c r="AD214" s="647"/>
      <c r="AE214" s="621"/>
      <c r="AF214" s="635"/>
      <c r="AG214" s="636"/>
      <c r="AH214" s="636"/>
      <c r="AI214" s="637"/>
      <c r="AJ214" s="733"/>
      <c r="AK214" s="733"/>
      <c r="AL214" s="733"/>
      <c r="AM214" s="733"/>
      <c r="AN214" s="733"/>
      <c r="AO214" s="733"/>
      <c r="AP214" s="734"/>
      <c r="AQ214" s="180"/>
    </row>
    <row r="215" spans="2:43" s="54" customFormat="1" ht="23.25" customHeight="1">
      <c r="B215" s="697"/>
      <c r="C215" s="698"/>
      <c r="D215" s="698"/>
      <c r="E215" s="698"/>
      <c r="F215" s="698"/>
      <c r="G215" s="698"/>
      <c r="H215" s="648" t="s">
        <v>12</v>
      </c>
      <c r="I215" s="649"/>
      <c r="J215" s="649"/>
      <c r="K215" s="649"/>
      <c r="L215" s="650"/>
      <c r="M215" s="651" t="s">
        <v>8</v>
      </c>
      <c r="N215" s="624"/>
      <c r="O215" s="625"/>
      <c r="P215" s="314" t="s">
        <v>11</v>
      </c>
      <c r="Q215" s="703"/>
      <c r="R215" s="703"/>
      <c r="S215" s="703"/>
      <c r="T215" s="703"/>
      <c r="U215" s="704"/>
      <c r="V215" s="623" t="s">
        <v>8</v>
      </c>
      <c r="W215" s="624"/>
      <c r="X215" s="624"/>
      <c r="Y215" s="625"/>
      <c r="Z215" s="314" t="s">
        <v>10</v>
      </c>
      <c r="AA215" s="703"/>
      <c r="AB215" s="703"/>
      <c r="AC215" s="703"/>
      <c r="AD215" s="703"/>
      <c r="AE215" s="704"/>
      <c r="AF215" s="174"/>
      <c r="AG215" s="175"/>
      <c r="AH215" s="175"/>
      <c r="AI215" s="176" t="s">
        <v>8</v>
      </c>
      <c r="AJ215" s="705"/>
      <c r="AK215" s="705"/>
      <c r="AL215" s="705"/>
      <c r="AM215" s="705"/>
      <c r="AN215" s="705"/>
      <c r="AO215" s="705"/>
      <c r="AP215" s="706"/>
      <c r="AQ215" s="180"/>
    </row>
    <row r="216" spans="2:43" s="54" customFormat="1" ht="12" customHeight="1">
      <c r="B216" s="699"/>
      <c r="C216" s="700"/>
      <c r="D216" s="700"/>
      <c r="E216" s="700"/>
      <c r="F216" s="700"/>
      <c r="G216" s="700"/>
      <c r="H216" s="711"/>
      <c r="I216" s="712"/>
      <c r="J216" s="712"/>
      <c r="K216" s="712"/>
      <c r="L216" s="713"/>
      <c r="M216" s="717"/>
      <c r="N216" s="718"/>
      <c r="O216" s="719"/>
      <c r="P216" s="644"/>
      <c r="Q216" s="645"/>
      <c r="R216" s="645"/>
      <c r="S216" s="645"/>
      <c r="T216" s="645"/>
      <c r="U216" s="620" t="s">
        <v>8</v>
      </c>
      <c r="V216" s="638"/>
      <c r="W216" s="639"/>
      <c r="X216" s="639"/>
      <c r="Y216" s="640"/>
      <c r="Z216" s="644"/>
      <c r="AA216" s="645"/>
      <c r="AB216" s="645"/>
      <c r="AC216" s="645"/>
      <c r="AD216" s="645"/>
      <c r="AE216" s="620" t="s">
        <v>8</v>
      </c>
      <c r="AF216" s="632" t="str">
        <f>IF(B215="","",+AF213+M216+P216-V216-Z216)</f>
        <v/>
      </c>
      <c r="AG216" s="633"/>
      <c r="AH216" s="633"/>
      <c r="AI216" s="634"/>
      <c r="AJ216" s="707"/>
      <c r="AK216" s="707"/>
      <c r="AL216" s="707"/>
      <c r="AM216" s="707"/>
      <c r="AN216" s="707"/>
      <c r="AO216" s="707"/>
      <c r="AP216" s="708"/>
      <c r="AQ216" s="180"/>
    </row>
    <row r="217" spans="2:43" s="54" customFormat="1" ht="11.25" customHeight="1">
      <c r="B217" s="731"/>
      <c r="C217" s="732"/>
      <c r="D217" s="732"/>
      <c r="E217" s="732"/>
      <c r="F217" s="732"/>
      <c r="G217" s="732"/>
      <c r="H217" s="735"/>
      <c r="I217" s="736"/>
      <c r="J217" s="736"/>
      <c r="K217" s="736"/>
      <c r="L217" s="737"/>
      <c r="M217" s="738"/>
      <c r="N217" s="739"/>
      <c r="O217" s="740"/>
      <c r="P217" s="646"/>
      <c r="Q217" s="647"/>
      <c r="R217" s="647"/>
      <c r="S217" s="647"/>
      <c r="T217" s="647"/>
      <c r="U217" s="621"/>
      <c r="V217" s="641"/>
      <c r="W217" s="642"/>
      <c r="X217" s="642"/>
      <c r="Y217" s="643"/>
      <c r="Z217" s="646"/>
      <c r="AA217" s="647"/>
      <c r="AB217" s="647"/>
      <c r="AC217" s="647"/>
      <c r="AD217" s="647"/>
      <c r="AE217" s="621"/>
      <c r="AF217" s="635"/>
      <c r="AG217" s="636"/>
      <c r="AH217" s="636"/>
      <c r="AI217" s="637"/>
      <c r="AJ217" s="733"/>
      <c r="AK217" s="733"/>
      <c r="AL217" s="733"/>
      <c r="AM217" s="733"/>
      <c r="AN217" s="733"/>
      <c r="AO217" s="733"/>
      <c r="AP217" s="734"/>
      <c r="AQ217" s="180"/>
    </row>
    <row r="218" spans="2:43" s="54" customFormat="1" ht="23.25" customHeight="1">
      <c r="B218" s="697"/>
      <c r="C218" s="698"/>
      <c r="D218" s="698"/>
      <c r="E218" s="698"/>
      <c r="F218" s="698"/>
      <c r="G218" s="698"/>
      <c r="H218" s="648" t="s">
        <v>12</v>
      </c>
      <c r="I218" s="649"/>
      <c r="J218" s="649"/>
      <c r="K218" s="649"/>
      <c r="L218" s="650"/>
      <c r="M218" s="651" t="s">
        <v>8</v>
      </c>
      <c r="N218" s="624"/>
      <c r="O218" s="625"/>
      <c r="P218" s="314" t="s">
        <v>11</v>
      </c>
      <c r="Q218" s="703"/>
      <c r="R218" s="703"/>
      <c r="S218" s="703"/>
      <c r="T218" s="703"/>
      <c r="U218" s="704"/>
      <c r="V218" s="623" t="s">
        <v>8</v>
      </c>
      <c r="W218" s="624"/>
      <c r="X218" s="624"/>
      <c r="Y218" s="625"/>
      <c r="Z218" s="314" t="s">
        <v>10</v>
      </c>
      <c r="AA218" s="703"/>
      <c r="AB218" s="703"/>
      <c r="AC218" s="703"/>
      <c r="AD218" s="703"/>
      <c r="AE218" s="704"/>
      <c r="AF218" s="174"/>
      <c r="AG218" s="175"/>
      <c r="AH218" s="175"/>
      <c r="AI218" s="176" t="s">
        <v>8</v>
      </c>
      <c r="AJ218" s="705"/>
      <c r="AK218" s="705"/>
      <c r="AL218" s="705"/>
      <c r="AM218" s="705"/>
      <c r="AN218" s="705"/>
      <c r="AO218" s="705"/>
      <c r="AP218" s="706"/>
      <c r="AQ218" s="180"/>
    </row>
    <row r="219" spans="2:43" s="54" customFormat="1" ht="12" customHeight="1">
      <c r="B219" s="699"/>
      <c r="C219" s="700"/>
      <c r="D219" s="700"/>
      <c r="E219" s="700"/>
      <c r="F219" s="700"/>
      <c r="G219" s="700"/>
      <c r="H219" s="711"/>
      <c r="I219" s="712"/>
      <c r="J219" s="712"/>
      <c r="K219" s="712"/>
      <c r="L219" s="713"/>
      <c r="M219" s="717"/>
      <c r="N219" s="718"/>
      <c r="O219" s="719"/>
      <c r="P219" s="644"/>
      <c r="Q219" s="645"/>
      <c r="R219" s="645"/>
      <c r="S219" s="645"/>
      <c r="T219" s="645"/>
      <c r="U219" s="620" t="s">
        <v>8</v>
      </c>
      <c r="V219" s="638"/>
      <c r="W219" s="639"/>
      <c r="X219" s="639"/>
      <c r="Y219" s="640"/>
      <c r="Z219" s="644"/>
      <c r="AA219" s="645"/>
      <c r="AB219" s="645"/>
      <c r="AC219" s="645"/>
      <c r="AD219" s="645"/>
      <c r="AE219" s="620" t="s">
        <v>8</v>
      </c>
      <c r="AF219" s="632" t="str">
        <f>IF(B218="","",+AF216+M219+P219-V219-Z219)</f>
        <v/>
      </c>
      <c r="AG219" s="633"/>
      <c r="AH219" s="633"/>
      <c r="AI219" s="634"/>
      <c r="AJ219" s="707"/>
      <c r="AK219" s="707"/>
      <c r="AL219" s="707"/>
      <c r="AM219" s="707"/>
      <c r="AN219" s="707"/>
      <c r="AO219" s="707"/>
      <c r="AP219" s="708"/>
      <c r="AQ219" s="180"/>
    </row>
    <row r="220" spans="2:43" s="54" customFormat="1" ht="11.25" customHeight="1">
      <c r="B220" s="731"/>
      <c r="C220" s="732"/>
      <c r="D220" s="732"/>
      <c r="E220" s="732"/>
      <c r="F220" s="732"/>
      <c r="G220" s="732"/>
      <c r="H220" s="735"/>
      <c r="I220" s="736"/>
      <c r="J220" s="736"/>
      <c r="K220" s="736"/>
      <c r="L220" s="737"/>
      <c r="M220" s="738"/>
      <c r="N220" s="739"/>
      <c r="O220" s="740"/>
      <c r="P220" s="646"/>
      <c r="Q220" s="647"/>
      <c r="R220" s="647"/>
      <c r="S220" s="647"/>
      <c r="T220" s="647"/>
      <c r="U220" s="621"/>
      <c r="V220" s="641"/>
      <c r="W220" s="642"/>
      <c r="X220" s="642"/>
      <c r="Y220" s="643"/>
      <c r="Z220" s="646"/>
      <c r="AA220" s="647"/>
      <c r="AB220" s="647"/>
      <c r="AC220" s="647"/>
      <c r="AD220" s="647"/>
      <c r="AE220" s="621"/>
      <c r="AF220" s="635"/>
      <c r="AG220" s="636"/>
      <c r="AH220" s="636"/>
      <c r="AI220" s="637"/>
      <c r="AJ220" s="733"/>
      <c r="AK220" s="733"/>
      <c r="AL220" s="733"/>
      <c r="AM220" s="733"/>
      <c r="AN220" s="733"/>
      <c r="AO220" s="733"/>
      <c r="AP220" s="734"/>
      <c r="AQ220" s="180"/>
    </row>
    <row r="221" spans="2:43" s="54" customFormat="1" ht="23.25" customHeight="1">
      <c r="B221" s="697"/>
      <c r="C221" s="698"/>
      <c r="D221" s="698"/>
      <c r="E221" s="698"/>
      <c r="F221" s="698"/>
      <c r="G221" s="698"/>
      <c r="H221" s="648" t="s">
        <v>12</v>
      </c>
      <c r="I221" s="649"/>
      <c r="J221" s="649"/>
      <c r="K221" s="649"/>
      <c r="L221" s="650"/>
      <c r="M221" s="651" t="s">
        <v>8</v>
      </c>
      <c r="N221" s="624"/>
      <c r="O221" s="625"/>
      <c r="P221" s="314" t="s">
        <v>11</v>
      </c>
      <c r="Q221" s="703"/>
      <c r="R221" s="703"/>
      <c r="S221" s="703"/>
      <c r="T221" s="703"/>
      <c r="U221" s="704"/>
      <c r="V221" s="623" t="s">
        <v>8</v>
      </c>
      <c r="W221" s="624"/>
      <c r="X221" s="624"/>
      <c r="Y221" s="625"/>
      <c r="Z221" s="314" t="s">
        <v>10</v>
      </c>
      <c r="AA221" s="703"/>
      <c r="AB221" s="703"/>
      <c r="AC221" s="703"/>
      <c r="AD221" s="703"/>
      <c r="AE221" s="704"/>
      <c r="AF221" s="174"/>
      <c r="AG221" s="175"/>
      <c r="AH221" s="175"/>
      <c r="AI221" s="176" t="s">
        <v>8</v>
      </c>
      <c r="AJ221" s="705"/>
      <c r="AK221" s="705"/>
      <c r="AL221" s="705"/>
      <c r="AM221" s="705"/>
      <c r="AN221" s="705"/>
      <c r="AO221" s="705"/>
      <c r="AP221" s="706"/>
      <c r="AQ221" s="180"/>
    </row>
    <row r="222" spans="2:43" s="54" customFormat="1" ht="12" customHeight="1">
      <c r="B222" s="699"/>
      <c r="C222" s="700"/>
      <c r="D222" s="700"/>
      <c r="E222" s="700"/>
      <c r="F222" s="700"/>
      <c r="G222" s="700"/>
      <c r="H222" s="711"/>
      <c r="I222" s="712"/>
      <c r="J222" s="712"/>
      <c r="K222" s="712"/>
      <c r="L222" s="713"/>
      <c r="M222" s="717"/>
      <c r="N222" s="718"/>
      <c r="O222" s="719"/>
      <c r="P222" s="644"/>
      <c r="Q222" s="645"/>
      <c r="R222" s="645"/>
      <c r="S222" s="645"/>
      <c r="T222" s="645"/>
      <c r="U222" s="620" t="s">
        <v>8</v>
      </c>
      <c r="V222" s="638"/>
      <c r="W222" s="639"/>
      <c r="X222" s="639"/>
      <c r="Y222" s="640"/>
      <c r="Z222" s="644"/>
      <c r="AA222" s="645"/>
      <c r="AB222" s="645"/>
      <c r="AC222" s="645"/>
      <c r="AD222" s="645"/>
      <c r="AE222" s="620" t="s">
        <v>8</v>
      </c>
      <c r="AF222" s="632" t="str">
        <f>IF(B221="","",+AF219+M222+P222-V222-Z222)</f>
        <v/>
      </c>
      <c r="AG222" s="633"/>
      <c r="AH222" s="633"/>
      <c r="AI222" s="634"/>
      <c r="AJ222" s="707"/>
      <c r="AK222" s="707"/>
      <c r="AL222" s="707"/>
      <c r="AM222" s="707"/>
      <c r="AN222" s="707"/>
      <c r="AO222" s="707"/>
      <c r="AP222" s="708"/>
      <c r="AQ222" s="180"/>
    </row>
    <row r="223" spans="2:43" s="54" customFormat="1" ht="11.25" customHeight="1">
      <c r="B223" s="731"/>
      <c r="C223" s="732"/>
      <c r="D223" s="732"/>
      <c r="E223" s="732"/>
      <c r="F223" s="732"/>
      <c r="G223" s="732"/>
      <c r="H223" s="735"/>
      <c r="I223" s="736"/>
      <c r="J223" s="736"/>
      <c r="K223" s="736"/>
      <c r="L223" s="737"/>
      <c r="M223" s="738"/>
      <c r="N223" s="739"/>
      <c r="O223" s="740"/>
      <c r="P223" s="646"/>
      <c r="Q223" s="647"/>
      <c r="R223" s="647"/>
      <c r="S223" s="647"/>
      <c r="T223" s="647"/>
      <c r="U223" s="621"/>
      <c r="V223" s="641"/>
      <c r="W223" s="642"/>
      <c r="X223" s="642"/>
      <c r="Y223" s="643"/>
      <c r="Z223" s="646"/>
      <c r="AA223" s="647"/>
      <c r="AB223" s="647"/>
      <c r="AC223" s="647"/>
      <c r="AD223" s="647"/>
      <c r="AE223" s="621"/>
      <c r="AF223" s="635"/>
      <c r="AG223" s="636"/>
      <c r="AH223" s="636"/>
      <c r="AI223" s="637"/>
      <c r="AJ223" s="733"/>
      <c r="AK223" s="733"/>
      <c r="AL223" s="733"/>
      <c r="AM223" s="733"/>
      <c r="AN223" s="733"/>
      <c r="AO223" s="733"/>
      <c r="AP223" s="734"/>
      <c r="AQ223" s="180"/>
    </row>
    <row r="224" spans="2:43" s="54" customFormat="1" ht="23.25" customHeight="1">
      <c r="B224" s="697"/>
      <c r="C224" s="698"/>
      <c r="D224" s="698"/>
      <c r="E224" s="698"/>
      <c r="F224" s="698"/>
      <c r="G224" s="698"/>
      <c r="H224" s="648" t="s">
        <v>12</v>
      </c>
      <c r="I224" s="649"/>
      <c r="J224" s="649"/>
      <c r="K224" s="649"/>
      <c r="L224" s="650"/>
      <c r="M224" s="651" t="s">
        <v>8</v>
      </c>
      <c r="N224" s="624"/>
      <c r="O224" s="625"/>
      <c r="P224" s="314" t="s">
        <v>11</v>
      </c>
      <c r="Q224" s="703"/>
      <c r="R224" s="703"/>
      <c r="S224" s="703"/>
      <c r="T224" s="703"/>
      <c r="U224" s="704"/>
      <c r="V224" s="623" t="s">
        <v>8</v>
      </c>
      <c r="W224" s="624"/>
      <c r="X224" s="624"/>
      <c r="Y224" s="625"/>
      <c r="Z224" s="314" t="s">
        <v>10</v>
      </c>
      <c r="AA224" s="703"/>
      <c r="AB224" s="703"/>
      <c r="AC224" s="703"/>
      <c r="AD224" s="703"/>
      <c r="AE224" s="704"/>
      <c r="AF224" s="174"/>
      <c r="AG224" s="175"/>
      <c r="AH224" s="175"/>
      <c r="AI224" s="176" t="s">
        <v>8</v>
      </c>
      <c r="AJ224" s="705"/>
      <c r="AK224" s="705"/>
      <c r="AL224" s="705"/>
      <c r="AM224" s="705"/>
      <c r="AN224" s="705"/>
      <c r="AO224" s="705"/>
      <c r="AP224" s="706"/>
      <c r="AQ224" s="180"/>
    </row>
    <row r="225" spans="2:43" s="54" customFormat="1" ht="12" customHeight="1">
      <c r="B225" s="699"/>
      <c r="C225" s="700"/>
      <c r="D225" s="700"/>
      <c r="E225" s="700"/>
      <c r="F225" s="700"/>
      <c r="G225" s="700"/>
      <c r="H225" s="711"/>
      <c r="I225" s="712"/>
      <c r="J225" s="712"/>
      <c r="K225" s="712"/>
      <c r="L225" s="713"/>
      <c r="M225" s="717"/>
      <c r="N225" s="718"/>
      <c r="O225" s="719"/>
      <c r="P225" s="644"/>
      <c r="Q225" s="645"/>
      <c r="R225" s="645"/>
      <c r="S225" s="645"/>
      <c r="T225" s="645"/>
      <c r="U225" s="620" t="s">
        <v>8</v>
      </c>
      <c r="V225" s="638"/>
      <c r="W225" s="639"/>
      <c r="X225" s="639"/>
      <c r="Y225" s="640"/>
      <c r="Z225" s="644"/>
      <c r="AA225" s="645"/>
      <c r="AB225" s="645"/>
      <c r="AC225" s="645"/>
      <c r="AD225" s="645"/>
      <c r="AE225" s="620" t="s">
        <v>8</v>
      </c>
      <c r="AF225" s="632" t="str">
        <f>IF(B224="","",+AF222+M225+P225-V225-Z225)</f>
        <v/>
      </c>
      <c r="AG225" s="633"/>
      <c r="AH225" s="633"/>
      <c r="AI225" s="634"/>
      <c r="AJ225" s="707"/>
      <c r="AK225" s="707"/>
      <c r="AL225" s="707"/>
      <c r="AM225" s="707"/>
      <c r="AN225" s="707"/>
      <c r="AO225" s="707"/>
      <c r="AP225" s="708"/>
      <c r="AQ225" s="180"/>
    </row>
    <row r="226" spans="2:43" s="54" customFormat="1" ht="11.25" customHeight="1">
      <c r="B226" s="731"/>
      <c r="C226" s="732"/>
      <c r="D226" s="732"/>
      <c r="E226" s="732"/>
      <c r="F226" s="732"/>
      <c r="G226" s="732"/>
      <c r="H226" s="735"/>
      <c r="I226" s="736"/>
      <c r="J226" s="736"/>
      <c r="K226" s="736"/>
      <c r="L226" s="737"/>
      <c r="M226" s="738"/>
      <c r="N226" s="739"/>
      <c r="O226" s="740"/>
      <c r="P226" s="646"/>
      <c r="Q226" s="647"/>
      <c r="R226" s="647"/>
      <c r="S226" s="647"/>
      <c r="T226" s="647"/>
      <c r="U226" s="621"/>
      <c r="V226" s="641"/>
      <c r="W226" s="642"/>
      <c r="X226" s="642"/>
      <c r="Y226" s="643"/>
      <c r="Z226" s="646"/>
      <c r="AA226" s="647"/>
      <c r="AB226" s="647"/>
      <c r="AC226" s="647"/>
      <c r="AD226" s="647"/>
      <c r="AE226" s="621"/>
      <c r="AF226" s="635"/>
      <c r="AG226" s="636"/>
      <c r="AH226" s="636"/>
      <c r="AI226" s="637"/>
      <c r="AJ226" s="733"/>
      <c r="AK226" s="733"/>
      <c r="AL226" s="733"/>
      <c r="AM226" s="733"/>
      <c r="AN226" s="733"/>
      <c r="AO226" s="733"/>
      <c r="AP226" s="734"/>
      <c r="AQ226" s="180"/>
    </row>
    <row r="227" spans="2:43" s="54" customFormat="1" ht="23.25" customHeight="1">
      <c r="B227" s="697"/>
      <c r="C227" s="698"/>
      <c r="D227" s="698"/>
      <c r="E227" s="698"/>
      <c r="F227" s="698"/>
      <c r="G227" s="698"/>
      <c r="H227" s="648" t="s">
        <v>12</v>
      </c>
      <c r="I227" s="649"/>
      <c r="J227" s="649"/>
      <c r="K227" s="649"/>
      <c r="L227" s="650"/>
      <c r="M227" s="651" t="s">
        <v>8</v>
      </c>
      <c r="N227" s="624"/>
      <c r="O227" s="625"/>
      <c r="P227" s="314" t="s">
        <v>11</v>
      </c>
      <c r="Q227" s="703"/>
      <c r="R227" s="703"/>
      <c r="S227" s="703"/>
      <c r="T227" s="703"/>
      <c r="U227" s="704"/>
      <c r="V227" s="623" t="s">
        <v>8</v>
      </c>
      <c r="W227" s="624"/>
      <c r="X227" s="624"/>
      <c r="Y227" s="625"/>
      <c r="Z227" s="314" t="s">
        <v>10</v>
      </c>
      <c r="AA227" s="703"/>
      <c r="AB227" s="703"/>
      <c r="AC227" s="703"/>
      <c r="AD227" s="703"/>
      <c r="AE227" s="704"/>
      <c r="AF227" s="174"/>
      <c r="AG227" s="175"/>
      <c r="AH227" s="175"/>
      <c r="AI227" s="176" t="s">
        <v>8</v>
      </c>
      <c r="AJ227" s="705"/>
      <c r="AK227" s="705"/>
      <c r="AL227" s="705"/>
      <c r="AM227" s="705"/>
      <c r="AN227" s="705"/>
      <c r="AO227" s="705"/>
      <c r="AP227" s="706"/>
      <c r="AQ227" s="180"/>
    </row>
    <row r="228" spans="2:43" s="54" customFormat="1" ht="12" customHeight="1">
      <c r="B228" s="699"/>
      <c r="C228" s="700"/>
      <c r="D228" s="700"/>
      <c r="E228" s="700"/>
      <c r="F228" s="700"/>
      <c r="G228" s="700"/>
      <c r="H228" s="711"/>
      <c r="I228" s="712"/>
      <c r="J228" s="712"/>
      <c r="K228" s="712"/>
      <c r="L228" s="713"/>
      <c r="M228" s="717"/>
      <c r="N228" s="718"/>
      <c r="O228" s="719"/>
      <c r="P228" s="644"/>
      <c r="Q228" s="645"/>
      <c r="R228" s="645"/>
      <c r="S228" s="645"/>
      <c r="T228" s="645"/>
      <c r="U228" s="620" t="s">
        <v>8</v>
      </c>
      <c r="V228" s="638"/>
      <c r="W228" s="639"/>
      <c r="X228" s="639"/>
      <c r="Y228" s="640"/>
      <c r="Z228" s="644"/>
      <c r="AA228" s="645"/>
      <c r="AB228" s="645"/>
      <c r="AC228" s="645"/>
      <c r="AD228" s="645"/>
      <c r="AE228" s="620" t="s">
        <v>8</v>
      </c>
      <c r="AF228" s="632" t="str">
        <f>IF(B227="","",+AF225+M228+P228-V228-Z228)</f>
        <v/>
      </c>
      <c r="AG228" s="633"/>
      <c r="AH228" s="633"/>
      <c r="AI228" s="634"/>
      <c r="AJ228" s="707"/>
      <c r="AK228" s="707"/>
      <c r="AL228" s="707"/>
      <c r="AM228" s="707"/>
      <c r="AN228" s="707"/>
      <c r="AO228" s="707"/>
      <c r="AP228" s="708"/>
      <c r="AQ228" s="180"/>
    </row>
    <row r="229" spans="2:43" s="54" customFormat="1" ht="11.25" customHeight="1">
      <c r="B229" s="731"/>
      <c r="C229" s="732"/>
      <c r="D229" s="732"/>
      <c r="E229" s="732"/>
      <c r="F229" s="732"/>
      <c r="G229" s="732"/>
      <c r="H229" s="735"/>
      <c r="I229" s="736"/>
      <c r="J229" s="736"/>
      <c r="K229" s="736"/>
      <c r="L229" s="737"/>
      <c r="M229" s="738"/>
      <c r="N229" s="739"/>
      <c r="O229" s="740"/>
      <c r="P229" s="646"/>
      <c r="Q229" s="647"/>
      <c r="R229" s="647"/>
      <c r="S229" s="647"/>
      <c r="T229" s="647"/>
      <c r="U229" s="621"/>
      <c r="V229" s="641"/>
      <c r="W229" s="642"/>
      <c r="X229" s="642"/>
      <c r="Y229" s="643"/>
      <c r="Z229" s="646"/>
      <c r="AA229" s="647"/>
      <c r="AB229" s="647"/>
      <c r="AC229" s="647"/>
      <c r="AD229" s="647"/>
      <c r="AE229" s="621"/>
      <c r="AF229" s="635"/>
      <c r="AG229" s="636"/>
      <c r="AH229" s="636"/>
      <c r="AI229" s="637"/>
      <c r="AJ229" s="733"/>
      <c r="AK229" s="733"/>
      <c r="AL229" s="733"/>
      <c r="AM229" s="733"/>
      <c r="AN229" s="733"/>
      <c r="AO229" s="733"/>
      <c r="AP229" s="734"/>
      <c r="AQ229" s="180"/>
    </row>
    <row r="230" spans="2:43" s="54" customFormat="1" ht="23.25" customHeight="1">
      <c r="B230" s="697"/>
      <c r="C230" s="698"/>
      <c r="D230" s="698"/>
      <c r="E230" s="698"/>
      <c r="F230" s="698"/>
      <c r="G230" s="698"/>
      <c r="H230" s="648" t="s">
        <v>12</v>
      </c>
      <c r="I230" s="649"/>
      <c r="J230" s="649"/>
      <c r="K230" s="649"/>
      <c r="L230" s="650"/>
      <c r="M230" s="651" t="s">
        <v>8</v>
      </c>
      <c r="N230" s="624"/>
      <c r="O230" s="625"/>
      <c r="P230" s="314" t="s">
        <v>11</v>
      </c>
      <c r="Q230" s="703"/>
      <c r="R230" s="703"/>
      <c r="S230" s="703"/>
      <c r="T230" s="703"/>
      <c r="U230" s="704"/>
      <c r="V230" s="623" t="s">
        <v>8</v>
      </c>
      <c r="W230" s="624"/>
      <c r="X230" s="624"/>
      <c r="Y230" s="625"/>
      <c r="Z230" s="314" t="s">
        <v>10</v>
      </c>
      <c r="AA230" s="703"/>
      <c r="AB230" s="703"/>
      <c r="AC230" s="703"/>
      <c r="AD230" s="703"/>
      <c r="AE230" s="704"/>
      <c r="AF230" s="174"/>
      <c r="AG230" s="175"/>
      <c r="AH230" s="175"/>
      <c r="AI230" s="176" t="s">
        <v>8</v>
      </c>
      <c r="AJ230" s="705"/>
      <c r="AK230" s="705"/>
      <c r="AL230" s="705"/>
      <c r="AM230" s="705"/>
      <c r="AN230" s="705"/>
      <c r="AO230" s="705"/>
      <c r="AP230" s="706"/>
      <c r="AQ230" s="180"/>
    </row>
    <row r="231" spans="2:43" s="54" customFormat="1" ht="12" customHeight="1">
      <c r="B231" s="699"/>
      <c r="C231" s="700"/>
      <c r="D231" s="700"/>
      <c r="E231" s="700"/>
      <c r="F231" s="700"/>
      <c r="G231" s="700"/>
      <c r="H231" s="711"/>
      <c r="I231" s="712"/>
      <c r="J231" s="712"/>
      <c r="K231" s="712"/>
      <c r="L231" s="713"/>
      <c r="M231" s="717"/>
      <c r="N231" s="718"/>
      <c r="O231" s="719"/>
      <c r="P231" s="644"/>
      <c r="Q231" s="645"/>
      <c r="R231" s="645"/>
      <c r="S231" s="645"/>
      <c r="T231" s="645"/>
      <c r="U231" s="620" t="s">
        <v>8</v>
      </c>
      <c r="V231" s="638"/>
      <c r="W231" s="639"/>
      <c r="X231" s="639"/>
      <c r="Y231" s="640"/>
      <c r="Z231" s="644"/>
      <c r="AA231" s="645"/>
      <c r="AB231" s="645"/>
      <c r="AC231" s="645"/>
      <c r="AD231" s="645"/>
      <c r="AE231" s="620" t="s">
        <v>8</v>
      </c>
      <c r="AF231" s="632" t="str">
        <f>IF(B230="","",+AF228+M231+P231-V231-Z231)</f>
        <v/>
      </c>
      <c r="AG231" s="633"/>
      <c r="AH231" s="633"/>
      <c r="AI231" s="634"/>
      <c r="AJ231" s="707"/>
      <c r="AK231" s="707"/>
      <c r="AL231" s="707"/>
      <c r="AM231" s="707"/>
      <c r="AN231" s="707"/>
      <c r="AO231" s="707"/>
      <c r="AP231" s="708"/>
      <c r="AQ231" s="180"/>
    </row>
    <row r="232" spans="2:43" s="54" customFormat="1" ht="11.25" customHeight="1">
      <c r="B232" s="731"/>
      <c r="C232" s="732"/>
      <c r="D232" s="732"/>
      <c r="E232" s="732"/>
      <c r="F232" s="732"/>
      <c r="G232" s="732"/>
      <c r="H232" s="735"/>
      <c r="I232" s="736"/>
      <c r="J232" s="736"/>
      <c r="K232" s="736"/>
      <c r="L232" s="737"/>
      <c r="M232" s="738"/>
      <c r="N232" s="739"/>
      <c r="O232" s="740"/>
      <c r="P232" s="646"/>
      <c r="Q232" s="647"/>
      <c r="R232" s="647"/>
      <c r="S232" s="647"/>
      <c r="T232" s="647"/>
      <c r="U232" s="621"/>
      <c r="V232" s="641"/>
      <c r="W232" s="642"/>
      <c r="X232" s="642"/>
      <c r="Y232" s="643"/>
      <c r="Z232" s="646"/>
      <c r="AA232" s="647"/>
      <c r="AB232" s="647"/>
      <c r="AC232" s="647"/>
      <c r="AD232" s="647"/>
      <c r="AE232" s="621"/>
      <c r="AF232" s="635"/>
      <c r="AG232" s="636"/>
      <c r="AH232" s="636"/>
      <c r="AI232" s="637"/>
      <c r="AJ232" s="733"/>
      <c r="AK232" s="733"/>
      <c r="AL232" s="733"/>
      <c r="AM232" s="733"/>
      <c r="AN232" s="733"/>
      <c r="AO232" s="733"/>
      <c r="AP232" s="734"/>
      <c r="AQ232" s="180"/>
    </row>
    <row r="233" spans="2:43" s="54" customFormat="1" ht="23.25" customHeight="1">
      <c r="B233" s="697"/>
      <c r="C233" s="698"/>
      <c r="D233" s="698"/>
      <c r="E233" s="698"/>
      <c r="F233" s="698"/>
      <c r="G233" s="698"/>
      <c r="H233" s="648" t="s">
        <v>12</v>
      </c>
      <c r="I233" s="649"/>
      <c r="J233" s="649"/>
      <c r="K233" s="649"/>
      <c r="L233" s="650"/>
      <c r="M233" s="651" t="s">
        <v>8</v>
      </c>
      <c r="N233" s="624"/>
      <c r="O233" s="625"/>
      <c r="P233" s="314" t="s">
        <v>11</v>
      </c>
      <c r="Q233" s="703"/>
      <c r="R233" s="703"/>
      <c r="S233" s="703"/>
      <c r="T233" s="703"/>
      <c r="U233" s="704"/>
      <c r="V233" s="623" t="s">
        <v>8</v>
      </c>
      <c r="W233" s="624"/>
      <c r="X233" s="624"/>
      <c r="Y233" s="625"/>
      <c r="Z233" s="314" t="s">
        <v>10</v>
      </c>
      <c r="AA233" s="703"/>
      <c r="AB233" s="703"/>
      <c r="AC233" s="703"/>
      <c r="AD233" s="703"/>
      <c r="AE233" s="704"/>
      <c r="AF233" s="174"/>
      <c r="AG233" s="175"/>
      <c r="AH233" s="175"/>
      <c r="AI233" s="176" t="s">
        <v>8</v>
      </c>
      <c r="AJ233" s="705"/>
      <c r="AK233" s="705"/>
      <c r="AL233" s="705"/>
      <c r="AM233" s="705"/>
      <c r="AN233" s="705"/>
      <c r="AO233" s="705"/>
      <c r="AP233" s="706"/>
      <c r="AQ233" s="180"/>
    </row>
    <row r="234" spans="2:43" s="54" customFormat="1" ht="12" customHeight="1">
      <c r="B234" s="699"/>
      <c r="C234" s="700"/>
      <c r="D234" s="700"/>
      <c r="E234" s="700"/>
      <c r="F234" s="700"/>
      <c r="G234" s="700"/>
      <c r="H234" s="711"/>
      <c r="I234" s="712"/>
      <c r="J234" s="712"/>
      <c r="K234" s="712"/>
      <c r="L234" s="713"/>
      <c r="M234" s="717"/>
      <c r="N234" s="718"/>
      <c r="O234" s="719"/>
      <c r="P234" s="644"/>
      <c r="Q234" s="645"/>
      <c r="R234" s="645"/>
      <c r="S234" s="645"/>
      <c r="T234" s="645"/>
      <c r="U234" s="620" t="s">
        <v>8</v>
      </c>
      <c r="V234" s="638"/>
      <c r="W234" s="639"/>
      <c r="X234" s="639"/>
      <c r="Y234" s="640"/>
      <c r="Z234" s="644"/>
      <c r="AA234" s="645"/>
      <c r="AB234" s="645"/>
      <c r="AC234" s="645"/>
      <c r="AD234" s="645"/>
      <c r="AE234" s="620" t="s">
        <v>8</v>
      </c>
      <c r="AF234" s="632" t="str">
        <f>IF(B233="","",+AF231+M234+P234-V234-Z234)</f>
        <v/>
      </c>
      <c r="AG234" s="633"/>
      <c r="AH234" s="633"/>
      <c r="AI234" s="634"/>
      <c r="AJ234" s="707"/>
      <c r="AK234" s="707"/>
      <c r="AL234" s="707"/>
      <c r="AM234" s="707"/>
      <c r="AN234" s="707"/>
      <c r="AO234" s="707"/>
      <c r="AP234" s="708"/>
      <c r="AQ234" s="180"/>
    </row>
    <row r="235" spans="2:43" s="54" customFormat="1" ht="11.25" customHeight="1">
      <c r="B235" s="731"/>
      <c r="C235" s="732"/>
      <c r="D235" s="732"/>
      <c r="E235" s="732"/>
      <c r="F235" s="732"/>
      <c r="G235" s="732"/>
      <c r="H235" s="735"/>
      <c r="I235" s="736"/>
      <c r="J235" s="736"/>
      <c r="K235" s="736"/>
      <c r="L235" s="737"/>
      <c r="M235" s="738"/>
      <c r="N235" s="739"/>
      <c r="O235" s="740"/>
      <c r="P235" s="646"/>
      <c r="Q235" s="647"/>
      <c r="R235" s="647"/>
      <c r="S235" s="647"/>
      <c r="T235" s="647"/>
      <c r="U235" s="621"/>
      <c r="V235" s="641"/>
      <c r="W235" s="642"/>
      <c r="X235" s="642"/>
      <c r="Y235" s="643"/>
      <c r="Z235" s="646"/>
      <c r="AA235" s="647"/>
      <c r="AB235" s="647"/>
      <c r="AC235" s="647"/>
      <c r="AD235" s="647"/>
      <c r="AE235" s="621"/>
      <c r="AF235" s="635"/>
      <c r="AG235" s="636"/>
      <c r="AH235" s="636"/>
      <c r="AI235" s="637"/>
      <c r="AJ235" s="733"/>
      <c r="AK235" s="733"/>
      <c r="AL235" s="733"/>
      <c r="AM235" s="733"/>
      <c r="AN235" s="733"/>
      <c r="AO235" s="733"/>
      <c r="AP235" s="734"/>
      <c r="AQ235" s="180"/>
    </row>
    <row r="236" spans="2:43" s="54" customFormat="1" ht="23.25" customHeight="1">
      <c r="B236" s="697"/>
      <c r="C236" s="698"/>
      <c r="D236" s="698"/>
      <c r="E236" s="698"/>
      <c r="F236" s="698"/>
      <c r="G236" s="698"/>
      <c r="H236" s="648" t="s">
        <v>12</v>
      </c>
      <c r="I236" s="649"/>
      <c r="J236" s="649"/>
      <c r="K236" s="649"/>
      <c r="L236" s="650"/>
      <c r="M236" s="651" t="s">
        <v>8</v>
      </c>
      <c r="N236" s="624"/>
      <c r="O236" s="625"/>
      <c r="P236" s="314" t="s">
        <v>11</v>
      </c>
      <c r="Q236" s="703"/>
      <c r="R236" s="703"/>
      <c r="S236" s="703"/>
      <c r="T236" s="703"/>
      <c r="U236" s="704"/>
      <c r="V236" s="623" t="s">
        <v>8</v>
      </c>
      <c r="W236" s="624"/>
      <c r="X236" s="624"/>
      <c r="Y236" s="625"/>
      <c r="Z236" s="314" t="s">
        <v>10</v>
      </c>
      <c r="AA236" s="703"/>
      <c r="AB236" s="703"/>
      <c r="AC236" s="703"/>
      <c r="AD236" s="703"/>
      <c r="AE236" s="704"/>
      <c r="AF236" s="174"/>
      <c r="AG236" s="175"/>
      <c r="AH236" s="175"/>
      <c r="AI236" s="176" t="s">
        <v>8</v>
      </c>
      <c r="AJ236" s="705"/>
      <c r="AK236" s="705"/>
      <c r="AL236" s="705"/>
      <c r="AM236" s="705"/>
      <c r="AN236" s="705"/>
      <c r="AO236" s="705"/>
      <c r="AP236" s="706"/>
      <c r="AQ236" s="180"/>
    </row>
    <row r="237" spans="2:43" s="54" customFormat="1" ht="12" customHeight="1">
      <c r="B237" s="699"/>
      <c r="C237" s="700"/>
      <c r="D237" s="700"/>
      <c r="E237" s="700"/>
      <c r="F237" s="700"/>
      <c r="G237" s="700"/>
      <c r="H237" s="711"/>
      <c r="I237" s="712"/>
      <c r="J237" s="712"/>
      <c r="K237" s="712"/>
      <c r="L237" s="713"/>
      <c r="M237" s="717"/>
      <c r="N237" s="718"/>
      <c r="O237" s="719"/>
      <c r="P237" s="644"/>
      <c r="Q237" s="645"/>
      <c r="R237" s="645"/>
      <c r="S237" s="645"/>
      <c r="T237" s="645"/>
      <c r="U237" s="620" t="s">
        <v>8</v>
      </c>
      <c r="V237" s="638"/>
      <c r="W237" s="639"/>
      <c r="X237" s="639"/>
      <c r="Y237" s="640"/>
      <c r="Z237" s="644"/>
      <c r="AA237" s="645"/>
      <c r="AB237" s="645"/>
      <c r="AC237" s="645"/>
      <c r="AD237" s="645"/>
      <c r="AE237" s="620" t="s">
        <v>8</v>
      </c>
      <c r="AF237" s="632" t="str">
        <f>IF(B236="","",+AF234+M237+P237-V237-Z237)</f>
        <v/>
      </c>
      <c r="AG237" s="633"/>
      <c r="AH237" s="633"/>
      <c r="AI237" s="634"/>
      <c r="AJ237" s="707"/>
      <c r="AK237" s="707"/>
      <c r="AL237" s="707"/>
      <c r="AM237" s="707"/>
      <c r="AN237" s="707"/>
      <c r="AO237" s="707"/>
      <c r="AP237" s="708"/>
      <c r="AQ237" s="180"/>
    </row>
    <row r="238" spans="2:43" s="54" customFormat="1" ht="11.25" customHeight="1">
      <c r="B238" s="731"/>
      <c r="C238" s="732"/>
      <c r="D238" s="732"/>
      <c r="E238" s="732"/>
      <c r="F238" s="732"/>
      <c r="G238" s="732"/>
      <c r="H238" s="735"/>
      <c r="I238" s="736"/>
      <c r="J238" s="736"/>
      <c r="K238" s="736"/>
      <c r="L238" s="737"/>
      <c r="M238" s="738"/>
      <c r="N238" s="739"/>
      <c r="O238" s="740"/>
      <c r="P238" s="646"/>
      <c r="Q238" s="647"/>
      <c r="R238" s="647"/>
      <c r="S238" s="647"/>
      <c r="T238" s="647"/>
      <c r="U238" s="621"/>
      <c r="V238" s="641"/>
      <c r="W238" s="642"/>
      <c r="X238" s="642"/>
      <c r="Y238" s="643"/>
      <c r="Z238" s="646"/>
      <c r="AA238" s="647"/>
      <c r="AB238" s="647"/>
      <c r="AC238" s="647"/>
      <c r="AD238" s="647"/>
      <c r="AE238" s="621"/>
      <c r="AF238" s="635"/>
      <c r="AG238" s="636"/>
      <c r="AH238" s="636"/>
      <c r="AI238" s="637"/>
      <c r="AJ238" s="733"/>
      <c r="AK238" s="733"/>
      <c r="AL238" s="733"/>
      <c r="AM238" s="733"/>
      <c r="AN238" s="733"/>
      <c r="AO238" s="733"/>
      <c r="AP238" s="734"/>
      <c r="AQ238" s="180"/>
    </row>
    <row r="239" spans="2:43" s="54" customFormat="1" ht="23.25" customHeight="1">
      <c r="B239" s="697"/>
      <c r="C239" s="698"/>
      <c r="D239" s="698"/>
      <c r="E239" s="698"/>
      <c r="F239" s="698"/>
      <c r="G239" s="698"/>
      <c r="H239" s="648" t="s">
        <v>12</v>
      </c>
      <c r="I239" s="649"/>
      <c r="J239" s="649"/>
      <c r="K239" s="649"/>
      <c r="L239" s="650"/>
      <c r="M239" s="651" t="s">
        <v>8</v>
      </c>
      <c r="N239" s="624"/>
      <c r="O239" s="625"/>
      <c r="P239" s="314" t="s">
        <v>11</v>
      </c>
      <c r="Q239" s="703"/>
      <c r="R239" s="703"/>
      <c r="S239" s="703"/>
      <c r="T239" s="703"/>
      <c r="U239" s="704"/>
      <c r="V239" s="623" t="s">
        <v>8</v>
      </c>
      <c r="W239" s="624"/>
      <c r="X239" s="624"/>
      <c r="Y239" s="625"/>
      <c r="Z239" s="314" t="s">
        <v>10</v>
      </c>
      <c r="AA239" s="703"/>
      <c r="AB239" s="703"/>
      <c r="AC239" s="703"/>
      <c r="AD239" s="703"/>
      <c r="AE239" s="704"/>
      <c r="AF239" s="174"/>
      <c r="AG239" s="175"/>
      <c r="AH239" s="175"/>
      <c r="AI239" s="176" t="s">
        <v>8</v>
      </c>
      <c r="AJ239" s="705"/>
      <c r="AK239" s="705"/>
      <c r="AL239" s="705"/>
      <c r="AM239" s="705"/>
      <c r="AN239" s="705"/>
      <c r="AO239" s="705"/>
      <c r="AP239" s="706"/>
      <c r="AQ239" s="180"/>
    </row>
    <row r="240" spans="2:43" s="54" customFormat="1" ht="12" customHeight="1">
      <c r="B240" s="699"/>
      <c r="C240" s="700"/>
      <c r="D240" s="700"/>
      <c r="E240" s="700"/>
      <c r="F240" s="700"/>
      <c r="G240" s="700"/>
      <c r="H240" s="711"/>
      <c r="I240" s="712"/>
      <c r="J240" s="712"/>
      <c r="K240" s="712"/>
      <c r="L240" s="713"/>
      <c r="M240" s="717"/>
      <c r="N240" s="718"/>
      <c r="O240" s="719"/>
      <c r="P240" s="644"/>
      <c r="Q240" s="645"/>
      <c r="R240" s="645"/>
      <c r="S240" s="645"/>
      <c r="T240" s="645"/>
      <c r="U240" s="620" t="s">
        <v>8</v>
      </c>
      <c r="V240" s="638"/>
      <c r="W240" s="639"/>
      <c r="X240" s="639"/>
      <c r="Y240" s="640"/>
      <c r="Z240" s="644"/>
      <c r="AA240" s="645"/>
      <c r="AB240" s="645"/>
      <c r="AC240" s="645"/>
      <c r="AD240" s="645"/>
      <c r="AE240" s="620" t="s">
        <v>8</v>
      </c>
      <c r="AF240" s="632" t="str">
        <f>IF(B239="","",+AF237+M240+P240-V240-Z240)</f>
        <v/>
      </c>
      <c r="AG240" s="633"/>
      <c r="AH240" s="633"/>
      <c r="AI240" s="634"/>
      <c r="AJ240" s="707"/>
      <c r="AK240" s="707"/>
      <c r="AL240" s="707"/>
      <c r="AM240" s="707"/>
      <c r="AN240" s="707"/>
      <c r="AO240" s="707"/>
      <c r="AP240" s="708"/>
      <c r="AQ240" s="180"/>
    </row>
    <row r="241" spans="2:44" s="54" customFormat="1" ht="11.25" customHeight="1">
      <c r="B241" s="731"/>
      <c r="C241" s="732"/>
      <c r="D241" s="732"/>
      <c r="E241" s="732"/>
      <c r="F241" s="732"/>
      <c r="G241" s="732"/>
      <c r="H241" s="735"/>
      <c r="I241" s="736"/>
      <c r="J241" s="736"/>
      <c r="K241" s="736"/>
      <c r="L241" s="737"/>
      <c r="M241" s="738"/>
      <c r="N241" s="739"/>
      <c r="O241" s="740"/>
      <c r="P241" s="646"/>
      <c r="Q241" s="647"/>
      <c r="R241" s="647"/>
      <c r="S241" s="647"/>
      <c r="T241" s="647"/>
      <c r="U241" s="621"/>
      <c r="V241" s="641"/>
      <c r="W241" s="642"/>
      <c r="X241" s="642"/>
      <c r="Y241" s="643"/>
      <c r="Z241" s="646"/>
      <c r="AA241" s="647"/>
      <c r="AB241" s="647"/>
      <c r="AC241" s="647"/>
      <c r="AD241" s="647"/>
      <c r="AE241" s="621"/>
      <c r="AF241" s="635"/>
      <c r="AG241" s="636"/>
      <c r="AH241" s="636"/>
      <c r="AI241" s="637"/>
      <c r="AJ241" s="733"/>
      <c r="AK241" s="733"/>
      <c r="AL241" s="733"/>
      <c r="AM241" s="733"/>
      <c r="AN241" s="733"/>
      <c r="AO241" s="733"/>
      <c r="AP241" s="734"/>
      <c r="AQ241" s="180"/>
    </row>
    <row r="242" spans="2:44" s="54" customFormat="1" ht="23.25" customHeight="1">
      <c r="B242" s="697"/>
      <c r="C242" s="698"/>
      <c r="D242" s="698"/>
      <c r="E242" s="698"/>
      <c r="F242" s="698"/>
      <c r="G242" s="698"/>
      <c r="H242" s="648" t="s">
        <v>12</v>
      </c>
      <c r="I242" s="649"/>
      <c r="J242" s="649"/>
      <c r="K242" s="649"/>
      <c r="L242" s="650"/>
      <c r="M242" s="651" t="s">
        <v>8</v>
      </c>
      <c r="N242" s="624"/>
      <c r="O242" s="625"/>
      <c r="P242" s="314" t="s">
        <v>11</v>
      </c>
      <c r="Q242" s="703"/>
      <c r="R242" s="703"/>
      <c r="S242" s="703"/>
      <c r="T242" s="703"/>
      <c r="U242" s="704"/>
      <c r="V242" s="623" t="s">
        <v>8</v>
      </c>
      <c r="W242" s="624"/>
      <c r="X242" s="624"/>
      <c r="Y242" s="625"/>
      <c r="Z242" s="314" t="s">
        <v>10</v>
      </c>
      <c r="AA242" s="703"/>
      <c r="AB242" s="703"/>
      <c r="AC242" s="703"/>
      <c r="AD242" s="703"/>
      <c r="AE242" s="704"/>
      <c r="AF242" s="174"/>
      <c r="AG242" s="175"/>
      <c r="AH242" s="175"/>
      <c r="AI242" s="176" t="s">
        <v>8</v>
      </c>
      <c r="AJ242" s="705"/>
      <c r="AK242" s="705"/>
      <c r="AL242" s="705"/>
      <c r="AM242" s="705"/>
      <c r="AN242" s="705"/>
      <c r="AO242" s="705"/>
      <c r="AP242" s="706"/>
      <c r="AQ242" s="180"/>
    </row>
    <row r="243" spans="2:44" s="54" customFormat="1" ht="12" customHeight="1">
      <c r="B243" s="699"/>
      <c r="C243" s="700"/>
      <c r="D243" s="700"/>
      <c r="E243" s="700"/>
      <c r="F243" s="700"/>
      <c r="G243" s="700"/>
      <c r="H243" s="711"/>
      <c r="I243" s="712"/>
      <c r="J243" s="712"/>
      <c r="K243" s="712"/>
      <c r="L243" s="713"/>
      <c r="M243" s="717"/>
      <c r="N243" s="718"/>
      <c r="O243" s="719"/>
      <c r="P243" s="644"/>
      <c r="Q243" s="645"/>
      <c r="R243" s="645"/>
      <c r="S243" s="645"/>
      <c r="T243" s="645"/>
      <c r="U243" s="620" t="s">
        <v>8</v>
      </c>
      <c r="V243" s="638"/>
      <c r="W243" s="639"/>
      <c r="X243" s="639"/>
      <c r="Y243" s="640"/>
      <c r="Z243" s="644"/>
      <c r="AA243" s="645"/>
      <c r="AB243" s="645"/>
      <c r="AC243" s="645"/>
      <c r="AD243" s="645"/>
      <c r="AE243" s="620" t="s">
        <v>8</v>
      </c>
      <c r="AF243" s="632" t="str">
        <f>IF(B242="","",+AF240+M243+P243-V243-Z243)</f>
        <v/>
      </c>
      <c r="AG243" s="633"/>
      <c r="AH243" s="633"/>
      <c r="AI243" s="634"/>
      <c r="AJ243" s="707"/>
      <c r="AK243" s="707"/>
      <c r="AL243" s="707"/>
      <c r="AM243" s="707"/>
      <c r="AN243" s="707"/>
      <c r="AO243" s="707"/>
      <c r="AP243" s="708"/>
      <c r="AQ243" s="180"/>
    </row>
    <row r="244" spans="2:44" s="54" customFormat="1" ht="11.25" customHeight="1" thickBot="1">
      <c r="B244" s="701"/>
      <c r="C244" s="702"/>
      <c r="D244" s="702"/>
      <c r="E244" s="702"/>
      <c r="F244" s="702"/>
      <c r="G244" s="702"/>
      <c r="H244" s="714"/>
      <c r="I244" s="715"/>
      <c r="J244" s="715"/>
      <c r="K244" s="715"/>
      <c r="L244" s="716"/>
      <c r="M244" s="720"/>
      <c r="N244" s="721"/>
      <c r="O244" s="722"/>
      <c r="P244" s="723"/>
      <c r="Q244" s="724"/>
      <c r="R244" s="724"/>
      <c r="S244" s="724"/>
      <c r="T244" s="724"/>
      <c r="U244" s="621"/>
      <c r="V244" s="725"/>
      <c r="W244" s="726"/>
      <c r="X244" s="726"/>
      <c r="Y244" s="727"/>
      <c r="Z244" s="723"/>
      <c r="AA244" s="724"/>
      <c r="AB244" s="724"/>
      <c r="AC244" s="724"/>
      <c r="AD244" s="724"/>
      <c r="AE244" s="622"/>
      <c r="AF244" s="728"/>
      <c r="AG244" s="729"/>
      <c r="AH244" s="729"/>
      <c r="AI244" s="730"/>
      <c r="AJ244" s="709"/>
      <c r="AK244" s="709"/>
      <c r="AL244" s="709"/>
      <c r="AM244" s="709"/>
      <c r="AN244" s="709"/>
      <c r="AO244" s="709"/>
      <c r="AP244" s="710"/>
      <c r="AQ244" s="180"/>
    </row>
    <row r="245" spans="2:44" ht="15.75" customHeight="1">
      <c r="B245" s="652" t="s">
        <v>9</v>
      </c>
      <c r="C245" s="653"/>
      <c r="D245" s="653"/>
      <c r="E245" s="653"/>
      <c r="F245" s="653"/>
      <c r="G245" s="653"/>
      <c r="H245" s="661"/>
      <c r="I245" s="662"/>
      <c r="J245" s="662"/>
      <c r="K245" s="662"/>
      <c r="L245" s="663"/>
      <c r="M245" s="157"/>
      <c r="N245" s="158"/>
      <c r="O245" s="159" t="s">
        <v>8</v>
      </c>
      <c r="P245" s="157"/>
      <c r="Q245" s="158"/>
      <c r="R245" s="158"/>
      <c r="S245" s="158"/>
      <c r="T245" s="158"/>
      <c r="U245" s="160" t="s">
        <v>8</v>
      </c>
      <c r="V245" s="161"/>
      <c r="W245" s="158"/>
      <c r="X245" s="158"/>
      <c r="Y245" s="159" t="s">
        <v>8</v>
      </c>
      <c r="Z245" s="157"/>
      <c r="AA245" s="158"/>
      <c r="AB245" s="158"/>
      <c r="AC245" s="158"/>
      <c r="AD245" s="158"/>
      <c r="AE245" s="160" t="s">
        <v>8</v>
      </c>
      <c r="AF245" s="670" t="s">
        <v>7</v>
      </c>
      <c r="AG245" s="653"/>
      <c r="AH245" s="653"/>
      <c r="AI245" s="654"/>
      <c r="AJ245" s="673" t="s">
        <v>6</v>
      </c>
      <c r="AK245" s="674"/>
      <c r="AL245" s="674"/>
      <c r="AM245" s="674"/>
      <c r="AN245" s="674"/>
      <c r="AO245" s="674"/>
      <c r="AP245" s="675"/>
    </row>
    <row r="246" spans="2:44" ht="15.75" customHeight="1">
      <c r="B246" s="655"/>
      <c r="C246" s="656"/>
      <c r="D246" s="656"/>
      <c r="E246" s="656"/>
      <c r="F246" s="656"/>
      <c r="G246" s="656"/>
      <c r="H246" s="664"/>
      <c r="I246" s="665"/>
      <c r="J246" s="665"/>
      <c r="K246" s="665"/>
      <c r="L246" s="666"/>
      <c r="M246" s="109" t="s">
        <v>4</v>
      </c>
      <c r="N246" s="676">
        <f>IF(SUM(M210,M213,M216,M219,M222,M225,M228,M231,M234,M237,M240,M243)=0,0,SUM(M210,M213,M216,M219,M222,M225,M228,M231,M234,M237,M240,M243))</f>
        <v>0</v>
      </c>
      <c r="O246" s="677"/>
      <c r="P246" s="109" t="s">
        <v>4</v>
      </c>
      <c r="Q246" s="678">
        <f>IF(SUM(P210,P213,P216,P219,P222,P225,P228,P231,P234,P237,P240,P243)=0,0,SUM(P210,P213,P216,P219,P222,P225,P228,P231,P234,P237,P240,P243))</f>
        <v>0</v>
      </c>
      <c r="R246" s="678"/>
      <c r="S246" s="678"/>
      <c r="T246" s="678"/>
      <c r="U246" s="679"/>
      <c r="V246" s="162" t="s">
        <v>4</v>
      </c>
      <c r="W246" s="676">
        <f>IF(SUM(V210,V213,V216,V219,V222,V225,V228,V231,V234,V237,V240,V243)=0,0,SUM(V210,V213,V216,V219,V222,V225,V228,V231,V234,V237,V240,V243))</f>
        <v>0</v>
      </c>
      <c r="X246" s="676"/>
      <c r="Y246" s="677"/>
      <c r="Z246" s="109" t="s">
        <v>4</v>
      </c>
      <c r="AA246" s="678">
        <f>IF(SUM(Z210,Z213,Z216,Z219,Z222,Z225,Z228,Z231,Z234,Z237,Z240,Z243)=0,0,SUM(Z210,Z213,Z216,Z219,Z222,Z225,Z228,Z231,Z234,Z237,Z240,Z243))</f>
        <v>0</v>
      </c>
      <c r="AB246" s="678"/>
      <c r="AC246" s="678"/>
      <c r="AD246" s="678"/>
      <c r="AE246" s="679"/>
      <c r="AF246" s="671"/>
      <c r="AG246" s="656"/>
      <c r="AH246" s="656"/>
      <c r="AI246" s="657"/>
      <c r="AJ246" s="810"/>
      <c r="AK246" s="810"/>
      <c r="AL246" s="810"/>
      <c r="AM246" s="810"/>
      <c r="AN246" s="810"/>
      <c r="AO246" s="810"/>
      <c r="AP246" s="811"/>
    </row>
    <row r="247" spans="2:44" ht="15.75" customHeight="1">
      <c r="B247" s="655"/>
      <c r="C247" s="656"/>
      <c r="D247" s="656"/>
      <c r="E247" s="656"/>
      <c r="F247" s="656"/>
      <c r="G247" s="656"/>
      <c r="H247" s="664"/>
      <c r="I247" s="665"/>
      <c r="J247" s="665"/>
      <c r="K247" s="665"/>
      <c r="L247" s="666"/>
      <c r="M247" s="110" t="s">
        <v>1</v>
      </c>
      <c r="N247" s="683">
        <f>$N$47</f>
        <v>0</v>
      </c>
      <c r="O247" s="684"/>
      <c r="P247" s="110" t="s">
        <v>1</v>
      </c>
      <c r="Q247" s="685">
        <f>$Q$47</f>
        <v>0</v>
      </c>
      <c r="R247" s="685"/>
      <c r="S247" s="685"/>
      <c r="T247" s="685"/>
      <c r="U247" s="686"/>
      <c r="V247" s="163" t="s">
        <v>1</v>
      </c>
      <c r="W247" s="683">
        <f>$W$47</f>
        <v>0</v>
      </c>
      <c r="X247" s="683"/>
      <c r="Y247" s="684"/>
      <c r="Z247" s="110" t="s">
        <v>1</v>
      </c>
      <c r="AA247" s="685">
        <f>$AA$47</f>
        <v>0</v>
      </c>
      <c r="AB247" s="685"/>
      <c r="AC247" s="685"/>
      <c r="AD247" s="685"/>
      <c r="AE247" s="686"/>
      <c r="AF247" s="671"/>
      <c r="AG247" s="656"/>
      <c r="AH247" s="656"/>
      <c r="AI247" s="657"/>
      <c r="AJ247" s="688"/>
      <c r="AK247" s="688"/>
      <c r="AL247" s="688"/>
      <c r="AM247" s="688"/>
      <c r="AN247" s="688"/>
      <c r="AO247" s="688"/>
      <c r="AP247" s="689"/>
    </row>
    <row r="248" spans="2:44" ht="15.75" customHeight="1">
      <c r="B248" s="655"/>
      <c r="C248" s="656"/>
      <c r="D248" s="656"/>
      <c r="E248" s="656"/>
      <c r="F248" s="656"/>
      <c r="G248" s="656"/>
      <c r="H248" s="664"/>
      <c r="I248" s="665"/>
      <c r="J248" s="665"/>
      <c r="K248" s="665"/>
      <c r="L248" s="666"/>
      <c r="M248" s="164"/>
      <c r="N248" s="154"/>
      <c r="O248" s="155" t="s">
        <v>5</v>
      </c>
      <c r="P248" s="165"/>
      <c r="Q248" s="152"/>
      <c r="R248" s="152"/>
      <c r="S248" s="152"/>
      <c r="T248" s="152"/>
      <c r="U248" s="166" t="s">
        <v>5</v>
      </c>
      <c r="V248" s="167"/>
      <c r="W248" s="152"/>
      <c r="X248" s="152"/>
      <c r="Y248" s="153" t="s">
        <v>5</v>
      </c>
      <c r="Z248" s="164"/>
      <c r="AA248" s="152"/>
      <c r="AB248" s="152"/>
      <c r="AC248" s="152"/>
      <c r="AD248" s="152"/>
      <c r="AE248" s="166" t="s">
        <v>5</v>
      </c>
      <c r="AF248" s="671"/>
      <c r="AG248" s="656"/>
      <c r="AH248" s="656"/>
      <c r="AI248" s="657"/>
      <c r="AJ248" s="688"/>
      <c r="AK248" s="688"/>
      <c r="AL248" s="688"/>
      <c r="AM248" s="688"/>
      <c r="AN248" s="688"/>
      <c r="AO248" s="688"/>
      <c r="AP248" s="689"/>
    </row>
    <row r="249" spans="2:44" ht="15.75" customHeight="1">
      <c r="B249" s="655"/>
      <c r="C249" s="656"/>
      <c r="D249" s="656"/>
      <c r="E249" s="656"/>
      <c r="F249" s="656"/>
      <c r="G249" s="656"/>
      <c r="H249" s="664"/>
      <c r="I249" s="665"/>
      <c r="J249" s="665"/>
      <c r="K249" s="665"/>
      <c r="L249" s="666"/>
      <c r="M249" s="109" t="s">
        <v>4</v>
      </c>
      <c r="N249" s="676">
        <f>IF(N246=0,0,N246*320)</f>
        <v>0</v>
      </c>
      <c r="O249" s="677"/>
      <c r="P249" s="109" t="s">
        <v>4</v>
      </c>
      <c r="Q249" s="678">
        <f>IF(Q246=0,0,Q246*320)</f>
        <v>0</v>
      </c>
      <c r="R249" s="678"/>
      <c r="S249" s="678"/>
      <c r="T249" s="678"/>
      <c r="U249" s="679"/>
      <c r="V249" s="162" t="s">
        <v>4</v>
      </c>
      <c r="W249" s="676">
        <f>IF(W246=0,0,W246*320)</f>
        <v>0</v>
      </c>
      <c r="X249" s="676"/>
      <c r="Y249" s="677"/>
      <c r="Z249" s="109" t="s">
        <v>4</v>
      </c>
      <c r="AA249" s="678">
        <f>IF(AA246=0,0,AA246*320)</f>
        <v>0</v>
      </c>
      <c r="AB249" s="678"/>
      <c r="AC249" s="678"/>
      <c r="AD249" s="678"/>
      <c r="AE249" s="679"/>
      <c r="AF249" s="671"/>
      <c r="AG249" s="656"/>
      <c r="AH249" s="656"/>
      <c r="AI249" s="657"/>
      <c r="AJ249" s="688"/>
      <c r="AK249" s="688"/>
      <c r="AL249" s="688"/>
      <c r="AM249" s="688"/>
      <c r="AN249" s="688"/>
      <c r="AO249" s="688"/>
      <c r="AP249" s="689"/>
    </row>
    <row r="250" spans="2:44" ht="15.75" customHeight="1" thickBot="1">
      <c r="B250" s="658"/>
      <c r="C250" s="659"/>
      <c r="D250" s="659"/>
      <c r="E250" s="659"/>
      <c r="F250" s="659"/>
      <c r="G250" s="659"/>
      <c r="H250" s="667"/>
      <c r="I250" s="668"/>
      <c r="J250" s="668"/>
      <c r="K250" s="668"/>
      <c r="L250" s="669"/>
      <c r="M250" s="111" t="s">
        <v>3</v>
      </c>
      <c r="N250" s="693">
        <f>$N$50</f>
        <v>0</v>
      </c>
      <c r="O250" s="694"/>
      <c r="P250" s="111" t="s">
        <v>2</v>
      </c>
      <c r="Q250" s="695">
        <f>$Q$50</f>
        <v>0</v>
      </c>
      <c r="R250" s="695"/>
      <c r="S250" s="695"/>
      <c r="T250" s="695"/>
      <c r="U250" s="696"/>
      <c r="V250" s="168" t="s">
        <v>1</v>
      </c>
      <c r="W250" s="693">
        <f>$W$50</f>
        <v>0</v>
      </c>
      <c r="X250" s="693"/>
      <c r="Y250" s="694"/>
      <c r="Z250" s="111" t="s">
        <v>0</v>
      </c>
      <c r="AA250" s="695">
        <f>$AA$50</f>
        <v>0</v>
      </c>
      <c r="AB250" s="695"/>
      <c r="AC250" s="695"/>
      <c r="AD250" s="695"/>
      <c r="AE250" s="696"/>
      <c r="AF250" s="672"/>
      <c r="AG250" s="659"/>
      <c r="AH250" s="659"/>
      <c r="AI250" s="660"/>
      <c r="AJ250" s="691"/>
      <c r="AK250" s="691"/>
      <c r="AL250" s="691"/>
      <c r="AM250" s="691"/>
      <c r="AN250" s="691"/>
      <c r="AO250" s="691"/>
      <c r="AP250" s="692"/>
    </row>
    <row r="251" spans="2:44" s="54" customFormat="1" ht="13.5" customHeight="1">
      <c r="B251" s="142" t="s">
        <v>31</v>
      </c>
      <c r="C251" s="74"/>
      <c r="D251" s="74"/>
      <c r="E251" s="74"/>
      <c r="F251" s="74"/>
      <c r="G251" s="74"/>
      <c r="H251" s="74"/>
      <c r="I251" s="74"/>
      <c r="J251" s="74"/>
      <c r="K251" s="74"/>
      <c r="L251" s="74"/>
      <c r="M251" s="74"/>
      <c r="N251" s="74"/>
      <c r="O251" s="74"/>
      <c r="P251" s="74"/>
      <c r="Q251" s="74"/>
      <c r="R251" s="74"/>
      <c r="S251" s="74"/>
      <c r="T251" s="74"/>
      <c r="U251" s="74"/>
      <c r="V251" s="74"/>
      <c r="W251" s="74"/>
      <c r="X251" s="74"/>
      <c r="Y251" s="74"/>
      <c r="Z251" s="74"/>
      <c r="AA251" s="74"/>
      <c r="AB251" s="74"/>
      <c r="AC251" s="74"/>
      <c r="AD251" s="74"/>
      <c r="AE251" s="74"/>
      <c r="AF251" s="74"/>
      <c r="AG251" s="74"/>
      <c r="AH251" s="74"/>
      <c r="AI251" s="74"/>
      <c r="AJ251" s="74"/>
      <c r="AK251" s="74"/>
      <c r="AL251" s="74"/>
      <c r="AM251" s="74"/>
      <c r="AN251" s="74"/>
      <c r="AO251" s="74"/>
      <c r="AP251" s="74"/>
    </row>
    <row r="252" spans="2:44" s="54" customFormat="1" ht="22.5" customHeight="1">
      <c r="B252" s="169"/>
      <c r="C252" s="169"/>
      <c r="D252" s="169"/>
      <c r="E252" s="169"/>
      <c r="F252" s="169"/>
      <c r="G252" s="169"/>
      <c r="H252" s="781" t="s">
        <v>30</v>
      </c>
      <c r="I252" s="781"/>
      <c r="J252" s="781"/>
      <c r="K252" s="781"/>
      <c r="L252" s="781"/>
      <c r="M252" s="781"/>
      <c r="N252" s="781"/>
      <c r="O252" s="781"/>
      <c r="P252" s="781"/>
      <c r="Q252" s="781"/>
      <c r="R252" s="781"/>
      <c r="S252" s="781"/>
      <c r="T252" s="781"/>
      <c r="U252" s="781"/>
      <c r="V252" s="781"/>
      <c r="W252" s="781"/>
      <c r="X252" s="781"/>
      <c r="Y252" s="781"/>
      <c r="Z252" s="781"/>
      <c r="AA252" s="781"/>
      <c r="AB252" s="781"/>
      <c r="AC252" s="781"/>
      <c r="AD252" s="781"/>
      <c r="AE252" s="781"/>
      <c r="AF252" s="781"/>
      <c r="AG252" s="781"/>
      <c r="AH252" s="781"/>
      <c r="AI252" s="781"/>
      <c r="AJ252" s="781"/>
      <c r="AK252" s="781"/>
      <c r="AL252" s="782" t="s">
        <v>201</v>
      </c>
      <c r="AM252" s="782"/>
      <c r="AN252" s="783">
        <v>6</v>
      </c>
      <c r="AO252" s="783"/>
      <c r="AP252" s="74"/>
    </row>
    <row r="253" spans="2:44" s="54" customFormat="1" ht="15" customHeight="1" thickBot="1">
      <c r="B253" s="74"/>
      <c r="C253" s="74"/>
      <c r="D253" s="74"/>
      <c r="E253" s="74"/>
      <c r="F253" s="74"/>
      <c r="G253" s="74"/>
      <c r="H253" s="74"/>
      <c r="I253" s="74"/>
      <c r="J253" s="74"/>
      <c r="K253" s="74"/>
      <c r="L253" s="74"/>
      <c r="M253" s="74"/>
      <c r="N253" s="74"/>
      <c r="O253" s="74"/>
      <c r="P253" s="74"/>
      <c r="Q253" s="74"/>
      <c r="R253" s="74"/>
      <c r="S253" s="74"/>
      <c r="T253" s="74"/>
      <c r="U253" s="74"/>
      <c r="V253" s="74"/>
      <c r="W253" s="74"/>
      <c r="X253" s="74"/>
      <c r="Y253" s="74"/>
      <c r="Z253" s="74"/>
      <c r="AA253" s="74"/>
      <c r="AB253" s="74"/>
      <c r="AC253" s="74"/>
      <c r="AD253" s="74"/>
      <c r="AE253" s="74"/>
      <c r="AF253" s="74"/>
      <c r="AG253" s="74"/>
      <c r="AH253" s="74"/>
      <c r="AI253" s="74"/>
      <c r="AJ253" s="74"/>
      <c r="AK253" s="74"/>
      <c r="AL253" s="74"/>
      <c r="AM253" s="74"/>
      <c r="AN253" s="74"/>
      <c r="AO253" s="74"/>
      <c r="AP253" s="74"/>
    </row>
    <row r="254" spans="2:44" ht="24.75" customHeight="1">
      <c r="B254" s="784" t="s">
        <v>28</v>
      </c>
      <c r="C254" s="785"/>
      <c r="D254" s="785"/>
      <c r="E254" s="785"/>
      <c r="F254" s="785"/>
      <c r="G254" s="786"/>
      <c r="H254" s="790">
        <f>$H$4</f>
        <v>0</v>
      </c>
      <c r="I254" s="791"/>
      <c r="J254" s="791"/>
      <c r="K254" s="791"/>
      <c r="L254" s="791"/>
      <c r="M254" s="791"/>
      <c r="N254" s="791"/>
      <c r="O254" s="791"/>
      <c r="P254" s="791"/>
      <c r="Q254" s="791"/>
      <c r="R254" s="791"/>
      <c r="S254" s="791"/>
      <c r="T254" s="791"/>
      <c r="U254" s="792"/>
      <c r="V254" s="796" t="s">
        <v>27</v>
      </c>
      <c r="W254" s="797"/>
      <c r="X254" s="797"/>
      <c r="Y254" s="797"/>
      <c r="Z254" s="797"/>
      <c r="AA254" s="797"/>
      <c r="AB254" s="798"/>
      <c r="AC254" s="799" t="s">
        <v>26</v>
      </c>
      <c r="AD254" s="800"/>
      <c r="AE254" s="800"/>
      <c r="AF254" s="800"/>
      <c r="AG254" s="800"/>
      <c r="AH254" s="800"/>
      <c r="AI254" s="800"/>
      <c r="AJ254" s="800"/>
      <c r="AK254" s="800"/>
      <c r="AL254" s="800"/>
      <c r="AM254" s="800"/>
      <c r="AN254" s="800"/>
      <c r="AO254" s="800"/>
      <c r="AP254" s="801"/>
      <c r="AQ254" s="178"/>
      <c r="AR254" s="178"/>
    </row>
    <row r="255" spans="2:44" ht="24.75" customHeight="1" thickBot="1">
      <c r="B255" s="787"/>
      <c r="C255" s="788"/>
      <c r="D255" s="788"/>
      <c r="E255" s="788"/>
      <c r="F255" s="788"/>
      <c r="G255" s="789"/>
      <c r="H255" s="793"/>
      <c r="I255" s="794"/>
      <c r="J255" s="794"/>
      <c r="K255" s="794"/>
      <c r="L255" s="794"/>
      <c r="M255" s="794"/>
      <c r="N255" s="794"/>
      <c r="O255" s="794"/>
      <c r="P255" s="794"/>
      <c r="Q255" s="794"/>
      <c r="R255" s="794"/>
      <c r="S255" s="794"/>
      <c r="T255" s="794"/>
      <c r="U255" s="795"/>
      <c r="V255" s="802">
        <f>$V$5</f>
        <v>0</v>
      </c>
      <c r="W255" s="803"/>
      <c r="X255" s="803"/>
      <c r="Y255" s="150" t="s">
        <v>25</v>
      </c>
      <c r="Z255" s="804" t="str">
        <f>$Z$5</f>
        <v/>
      </c>
      <c r="AA255" s="804"/>
      <c r="AB255" s="805"/>
      <c r="AC255" s="806" t="str">
        <f>$AC$5</f>
        <v/>
      </c>
      <c r="AD255" s="820"/>
      <c r="AE255" s="820"/>
      <c r="AF255" s="820"/>
      <c r="AG255" s="820"/>
      <c r="AH255" s="820"/>
      <c r="AI255" s="820"/>
      <c r="AJ255" s="151" t="s">
        <v>24</v>
      </c>
      <c r="AK255" s="808" t="str">
        <f>$AK$5</f>
        <v/>
      </c>
      <c r="AL255" s="821"/>
      <c r="AM255" s="821"/>
      <c r="AN255" s="821"/>
      <c r="AO255" s="821"/>
      <c r="AP255" s="822"/>
      <c r="AQ255" s="178"/>
    </row>
    <row r="256" spans="2:44" s="54" customFormat="1" ht="19.5" customHeight="1">
      <c r="B256" s="743" t="s">
        <v>23</v>
      </c>
      <c r="C256" s="744"/>
      <c r="D256" s="744"/>
      <c r="E256" s="744"/>
      <c r="F256" s="744"/>
      <c r="G256" s="745"/>
      <c r="H256" s="754" t="s">
        <v>22</v>
      </c>
      <c r="I256" s="755"/>
      <c r="J256" s="755"/>
      <c r="K256" s="755"/>
      <c r="L256" s="755"/>
      <c r="M256" s="755"/>
      <c r="N256" s="755"/>
      <c r="O256" s="755"/>
      <c r="P256" s="755"/>
      <c r="Q256" s="755"/>
      <c r="R256" s="755"/>
      <c r="S256" s="755"/>
      <c r="T256" s="755"/>
      <c r="U256" s="758"/>
      <c r="V256" s="754" t="s">
        <v>21</v>
      </c>
      <c r="W256" s="755"/>
      <c r="X256" s="755"/>
      <c r="Y256" s="755"/>
      <c r="Z256" s="755"/>
      <c r="AA256" s="755"/>
      <c r="AB256" s="755"/>
      <c r="AC256" s="755"/>
      <c r="AD256" s="755"/>
      <c r="AE256" s="758"/>
      <c r="AF256" s="812" t="s">
        <v>20</v>
      </c>
      <c r="AG256" s="813"/>
      <c r="AH256" s="813"/>
      <c r="AI256" s="814"/>
      <c r="AJ256" s="813" t="s">
        <v>19</v>
      </c>
      <c r="AK256" s="813"/>
      <c r="AL256" s="813"/>
      <c r="AM256" s="813"/>
      <c r="AN256" s="813"/>
      <c r="AO256" s="813"/>
      <c r="AP256" s="815"/>
    </row>
    <row r="257" spans="2:43" s="54" customFormat="1" ht="19.5" customHeight="1" thickBot="1">
      <c r="B257" s="816" t="s">
        <v>18</v>
      </c>
      <c r="C257" s="813"/>
      <c r="D257" s="813"/>
      <c r="E257" s="813"/>
      <c r="F257" s="813"/>
      <c r="G257" s="813"/>
      <c r="H257" s="764" t="s">
        <v>17</v>
      </c>
      <c r="I257" s="765"/>
      <c r="J257" s="765"/>
      <c r="K257" s="765"/>
      <c r="L257" s="765"/>
      <c r="M257" s="765"/>
      <c r="N257" s="765"/>
      <c r="O257" s="817"/>
      <c r="P257" s="818" t="s">
        <v>16</v>
      </c>
      <c r="Q257" s="765"/>
      <c r="R257" s="765"/>
      <c r="S257" s="765"/>
      <c r="T257" s="765"/>
      <c r="U257" s="819"/>
      <c r="V257" s="764" t="s">
        <v>15</v>
      </c>
      <c r="W257" s="765"/>
      <c r="X257" s="765"/>
      <c r="Y257" s="817"/>
      <c r="Z257" s="765" t="s">
        <v>14</v>
      </c>
      <c r="AA257" s="765"/>
      <c r="AB257" s="765"/>
      <c r="AC257" s="765"/>
      <c r="AD257" s="765"/>
      <c r="AE257" s="819"/>
      <c r="AF257" s="812"/>
      <c r="AG257" s="813"/>
      <c r="AH257" s="813"/>
      <c r="AI257" s="814"/>
      <c r="AJ257" s="813"/>
      <c r="AK257" s="813"/>
      <c r="AL257" s="813"/>
      <c r="AM257" s="755"/>
      <c r="AN257" s="755"/>
      <c r="AO257" s="755"/>
      <c r="AP257" s="756"/>
      <c r="AQ257" s="180"/>
    </row>
    <row r="258" spans="2:43" s="54" customFormat="1" ht="40.5" customHeight="1" thickBot="1">
      <c r="B258" s="769"/>
      <c r="C258" s="770"/>
      <c r="D258" s="770"/>
      <c r="E258" s="770"/>
      <c r="F258" s="770"/>
      <c r="G258" s="771"/>
      <c r="H258" s="772"/>
      <c r="I258" s="770"/>
      <c r="J258" s="770"/>
      <c r="K258" s="770"/>
      <c r="L258" s="770"/>
      <c r="M258" s="770"/>
      <c r="N258" s="770"/>
      <c r="O258" s="773"/>
      <c r="P258" s="774"/>
      <c r="Q258" s="770"/>
      <c r="R258" s="770"/>
      <c r="S258" s="770"/>
      <c r="T258" s="770"/>
      <c r="U258" s="771"/>
      <c r="V258" s="754"/>
      <c r="W258" s="755"/>
      <c r="X258" s="755"/>
      <c r="Y258" s="755"/>
      <c r="Z258" s="775" t="s">
        <v>203</v>
      </c>
      <c r="AA258" s="776"/>
      <c r="AB258" s="776"/>
      <c r="AC258" s="776"/>
      <c r="AD258" s="776"/>
      <c r="AE258" s="776"/>
      <c r="AF258" s="777" t="str">
        <f>AF243</f>
        <v/>
      </c>
      <c r="AG258" s="777"/>
      <c r="AH258" s="777"/>
      <c r="AI258" s="170" t="s">
        <v>13</v>
      </c>
      <c r="AJ258" s="779"/>
      <c r="AK258" s="779"/>
      <c r="AL258" s="779"/>
      <c r="AM258" s="779"/>
      <c r="AN258" s="779"/>
      <c r="AO258" s="779"/>
      <c r="AP258" s="780"/>
      <c r="AQ258" s="180"/>
    </row>
    <row r="259" spans="2:43" s="54" customFormat="1" ht="23.25" customHeight="1">
      <c r="B259" s="697"/>
      <c r="C259" s="698"/>
      <c r="D259" s="698"/>
      <c r="E259" s="698"/>
      <c r="F259" s="698"/>
      <c r="G259" s="698"/>
      <c r="H259" s="648" t="s">
        <v>12</v>
      </c>
      <c r="I259" s="649"/>
      <c r="J259" s="649"/>
      <c r="K259" s="649"/>
      <c r="L259" s="650"/>
      <c r="M259" s="651" t="s">
        <v>8</v>
      </c>
      <c r="N259" s="624"/>
      <c r="O259" s="625"/>
      <c r="P259" s="313" t="s">
        <v>11</v>
      </c>
      <c r="Q259" s="703"/>
      <c r="R259" s="703"/>
      <c r="S259" s="703"/>
      <c r="T259" s="703"/>
      <c r="U259" s="704"/>
      <c r="V259" s="623" t="s">
        <v>8</v>
      </c>
      <c r="W259" s="624"/>
      <c r="X259" s="624"/>
      <c r="Y259" s="625"/>
      <c r="Z259" s="313" t="s">
        <v>10</v>
      </c>
      <c r="AA259" s="741"/>
      <c r="AB259" s="741"/>
      <c r="AC259" s="741"/>
      <c r="AD259" s="741"/>
      <c r="AE259" s="742"/>
      <c r="AF259" s="171"/>
      <c r="AG259" s="172"/>
      <c r="AH259" s="172"/>
      <c r="AI259" s="173" t="s">
        <v>8</v>
      </c>
      <c r="AJ259" s="707"/>
      <c r="AK259" s="707"/>
      <c r="AL259" s="707"/>
      <c r="AM259" s="707"/>
      <c r="AN259" s="707"/>
      <c r="AO259" s="707"/>
      <c r="AP259" s="708"/>
      <c r="AQ259" s="180"/>
    </row>
    <row r="260" spans="2:43" s="54" customFormat="1" ht="12" customHeight="1">
      <c r="B260" s="699"/>
      <c r="C260" s="700"/>
      <c r="D260" s="700"/>
      <c r="E260" s="700"/>
      <c r="F260" s="700"/>
      <c r="G260" s="700"/>
      <c r="H260" s="711"/>
      <c r="I260" s="712"/>
      <c r="J260" s="712"/>
      <c r="K260" s="712"/>
      <c r="L260" s="713"/>
      <c r="M260" s="717"/>
      <c r="N260" s="718"/>
      <c r="O260" s="719"/>
      <c r="P260" s="644"/>
      <c r="Q260" s="645"/>
      <c r="R260" s="645"/>
      <c r="S260" s="645"/>
      <c r="T260" s="645"/>
      <c r="U260" s="620" t="s">
        <v>8</v>
      </c>
      <c r="V260" s="638"/>
      <c r="W260" s="639"/>
      <c r="X260" s="639"/>
      <c r="Y260" s="640"/>
      <c r="Z260" s="644"/>
      <c r="AA260" s="645"/>
      <c r="AB260" s="645"/>
      <c r="AC260" s="645"/>
      <c r="AD260" s="645"/>
      <c r="AE260" s="620" t="s">
        <v>8</v>
      </c>
      <c r="AF260" s="632" t="str">
        <f>IF(B259="","",+AF258+M260+P260-V260-Z260)</f>
        <v/>
      </c>
      <c r="AG260" s="633"/>
      <c r="AH260" s="633"/>
      <c r="AI260" s="634"/>
      <c r="AJ260" s="707"/>
      <c r="AK260" s="707"/>
      <c r="AL260" s="707"/>
      <c r="AM260" s="707"/>
      <c r="AN260" s="707"/>
      <c r="AO260" s="707"/>
      <c r="AP260" s="708"/>
      <c r="AQ260" s="180"/>
    </row>
    <row r="261" spans="2:43" s="54" customFormat="1" ht="11.25" customHeight="1">
      <c r="B261" s="731"/>
      <c r="C261" s="732"/>
      <c r="D261" s="732"/>
      <c r="E261" s="732"/>
      <c r="F261" s="732"/>
      <c r="G261" s="732"/>
      <c r="H261" s="735"/>
      <c r="I261" s="736"/>
      <c r="J261" s="736"/>
      <c r="K261" s="736"/>
      <c r="L261" s="737"/>
      <c r="M261" s="738"/>
      <c r="N261" s="739"/>
      <c r="O261" s="740"/>
      <c r="P261" s="646"/>
      <c r="Q261" s="647"/>
      <c r="R261" s="647"/>
      <c r="S261" s="647"/>
      <c r="T261" s="647"/>
      <c r="U261" s="621"/>
      <c r="V261" s="641"/>
      <c r="W261" s="642"/>
      <c r="X261" s="642"/>
      <c r="Y261" s="643"/>
      <c r="Z261" s="646"/>
      <c r="AA261" s="647"/>
      <c r="AB261" s="647"/>
      <c r="AC261" s="647"/>
      <c r="AD261" s="647"/>
      <c r="AE261" s="621"/>
      <c r="AF261" s="635"/>
      <c r="AG261" s="636"/>
      <c r="AH261" s="636"/>
      <c r="AI261" s="637"/>
      <c r="AJ261" s="733"/>
      <c r="AK261" s="733"/>
      <c r="AL261" s="733"/>
      <c r="AM261" s="733"/>
      <c r="AN261" s="733"/>
      <c r="AO261" s="733"/>
      <c r="AP261" s="734"/>
      <c r="AQ261" s="180"/>
    </row>
    <row r="262" spans="2:43" s="54" customFormat="1" ht="23.25" customHeight="1">
      <c r="B262" s="697"/>
      <c r="C262" s="698"/>
      <c r="D262" s="698"/>
      <c r="E262" s="698"/>
      <c r="F262" s="698"/>
      <c r="G262" s="698"/>
      <c r="H262" s="648" t="s">
        <v>12</v>
      </c>
      <c r="I262" s="649"/>
      <c r="J262" s="649"/>
      <c r="K262" s="649"/>
      <c r="L262" s="650"/>
      <c r="M262" s="651" t="s">
        <v>8</v>
      </c>
      <c r="N262" s="624"/>
      <c r="O262" s="625"/>
      <c r="P262" s="314" t="s">
        <v>11</v>
      </c>
      <c r="Q262" s="703"/>
      <c r="R262" s="703"/>
      <c r="S262" s="703"/>
      <c r="T262" s="703"/>
      <c r="U262" s="704"/>
      <c r="V262" s="623" t="s">
        <v>8</v>
      </c>
      <c r="W262" s="624"/>
      <c r="X262" s="624"/>
      <c r="Y262" s="625"/>
      <c r="Z262" s="314" t="s">
        <v>10</v>
      </c>
      <c r="AA262" s="703"/>
      <c r="AB262" s="703"/>
      <c r="AC262" s="703"/>
      <c r="AD262" s="703"/>
      <c r="AE262" s="704"/>
      <c r="AF262" s="174"/>
      <c r="AG262" s="175"/>
      <c r="AH262" s="175"/>
      <c r="AI262" s="176" t="s">
        <v>8</v>
      </c>
      <c r="AJ262" s="705"/>
      <c r="AK262" s="705"/>
      <c r="AL262" s="705"/>
      <c r="AM262" s="705"/>
      <c r="AN262" s="705"/>
      <c r="AO262" s="705"/>
      <c r="AP262" s="706"/>
      <c r="AQ262" s="180"/>
    </row>
    <row r="263" spans="2:43" s="54" customFormat="1" ht="12" customHeight="1">
      <c r="B263" s="699"/>
      <c r="C263" s="700"/>
      <c r="D263" s="700"/>
      <c r="E263" s="700"/>
      <c r="F263" s="700"/>
      <c r="G263" s="700"/>
      <c r="H263" s="711"/>
      <c r="I263" s="712"/>
      <c r="J263" s="712"/>
      <c r="K263" s="712"/>
      <c r="L263" s="713"/>
      <c r="M263" s="717"/>
      <c r="N263" s="718"/>
      <c r="O263" s="719"/>
      <c r="P263" s="644"/>
      <c r="Q263" s="645"/>
      <c r="R263" s="645"/>
      <c r="S263" s="645"/>
      <c r="T263" s="645"/>
      <c r="U263" s="620" t="s">
        <v>8</v>
      </c>
      <c r="V263" s="638"/>
      <c r="W263" s="639"/>
      <c r="X263" s="639"/>
      <c r="Y263" s="640"/>
      <c r="Z263" s="644"/>
      <c r="AA263" s="645"/>
      <c r="AB263" s="645"/>
      <c r="AC263" s="645"/>
      <c r="AD263" s="645"/>
      <c r="AE263" s="620" t="s">
        <v>8</v>
      </c>
      <c r="AF263" s="632" t="str">
        <f>IF(B262="","",AF260+M263+P263+-V263-Z263)</f>
        <v/>
      </c>
      <c r="AG263" s="633"/>
      <c r="AH263" s="633"/>
      <c r="AI263" s="634"/>
      <c r="AJ263" s="707"/>
      <c r="AK263" s="707"/>
      <c r="AL263" s="707"/>
      <c r="AM263" s="707"/>
      <c r="AN263" s="707"/>
      <c r="AO263" s="707"/>
      <c r="AP263" s="708"/>
      <c r="AQ263" s="180"/>
    </row>
    <row r="264" spans="2:43" s="54" customFormat="1" ht="11.25" customHeight="1">
      <c r="B264" s="731"/>
      <c r="C264" s="732"/>
      <c r="D264" s="732"/>
      <c r="E264" s="732"/>
      <c r="F264" s="732"/>
      <c r="G264" s="732"/>
      <c r="H264" s="735"/>
      <c r="I264" s="736"/>
      <c r="J264" s="736"/>
      <c r="K264" s="736"/>
      <c r="L264" s="737"/>
      <c r="M264" s="738"/>
      <c r="N264" s="739"/>
      <c r="O264" s="740"/>
      <c r="P264" s="646"/>
      <c r="Q264" s="647"/>
      <c r="R264" s="647"/>
      <c r="S264" s="647"/>
      <c r="T264" s="647"/>
      <c r="U264" s="621"/>
      <c r="V264" s="641"/>
      <c r="W264" s="642"/>
      <c r="X264" s="642"/>
      <c r="Y264" s="643"/>
      <c r="Z264" s="646"/>
      <c r="AA264" s="647"/>
      <c r="AB264" s="647"/>
      <c r="AC264" s="647"/>
      <c r="AD264" s="647"/>
      <c r="AE264" s="621"/>
      <c r="AF264" s="635"/>
      <c r="AG264" s="636"/>
      <c r="AH264" s="636"/>
      <c r="AI264" s="637"/>
      <c r="AJ264" s="733"/>
      <c r="AK264" s="733"/>
      <c r="AL264" s="733"/>
      <c r="AM264" s="733"/>
      <c r="AN264" s="733"/>
      <c r="AO264" s="733"/>
      <c r="AP264" s="734"/>
      <c r="AQ264" s="180"/>
    </row>
    <row r="265" spans="2:43" s="54" customFormat="1" ht="23.25" customHeight="1">
      <c r="B265" s="697"/>
      <c r="C265" s="698"/>
      <c r="D265" s="698"/>
      <c r="E265" s="698"/>
      <c r="F265" s="698"/>
      <c r="G265" s="698"/>
      <c r="H265" s="648" t="s">
        <v>12</v>
      </c>
      <c r="I265" s="649"/>
      <c r="J265" s="649"/>
      <c r="K265" s="649"/>
      <c r="L265" s="650"/>
      <c r="M265" s="651" t="s">
        <v>8</v>
      </c>
      <c r="N265" s="624"/>
      <c r="O265" s="625"/>
      <c r="P265" s="314" t="s">
        <v>11</v>
      </c>
      <c r="Q265" s="703"/>
      <c r="R265" s="703"/>
      <c r="S265" s="703"/>
      <c r="T265" s="703"/>
      <c r="U265" s="704"/>
      <c r="V265" s="623" t="s">
        <v>8</v>
      </c>
      <c r="W265" s="624"/>
      <c r="X265" s="624"/>
      <c r="Y265" s="625"/>
      <c r="Z265" s="314" t="s">
        <v>10</v>
      </c>
      <c r="AA265" s="703"/>
      <c r="AB265" s="703"/>
      <c r="AC265" s="703"/>
      <c r="AD265" s="703"/>
      <c r="AE265" s="704"/>
      <c r="AF265" s="174"/>
      <c r="AG265" s="175"/>
      <c r="AH265" s="175"/>
      <c r="AI265" s="176" t="s">
        <v>8</v>
      </c>
      <c r="AJ265" s="705"/>
      <c r="AK265" s="705"/>
      <c r="AL265" s="705"/>
      <c r="AM265" s="705"/>
      <c r="AN265" s="705"/>
      <c r="AO265" s="705"/>
      <c r="AP265" s="706"/>
      <c r="AQ265" s="180"/>
    </row>
    <row r="266" spans="2:43" s="54" customFormat="1" ht="12" customHeight="1">
      <c r="B266" s="699"/>
      <c r="C266" s="700"/>
      <c r="D266" s="700"/>
      <c r="E266" s="700"/>
      <c r="F266" s="700"/>
      <c r="G266" s="700"/>
      <c r="H266" s="711"/>
      <c r="I266" s="712"/>
      <c r="J266" s="712"/>
      <c r="K266" s="712"/>
      <c r="L266" s="713"/>
      <c r="M266" s="717"/>
      <c r="N266" s="718"/>
      <c r="O266" s="719"/>
      <c r="P266" s="644"/>
      <c r="Q266" s="645"/>
      <c r="R266" s="645"/>
      <c r="S266" s="645"/>
      <c r="T266" s="645"/>
      <c r="U266" s="620" t="s">
        <v>8</v>
      </c>
      <c r="V266" s="638"/>
      <c r="W266" s="639"/>
      <c r="X266" s="639"/>
      <c r="Y266" s="640"/>
      <c r="Z266" s="644"/>
      <c r="AA266" s="645"/>
      <c r="AB266" s="645"/>
      <c r="AC266" s="645"/>
      <c r="AD266" s="645"/>
      <c r="AE266" s="620" t="s">
        <v>8</v>
      </c>
      <c r="AF266" s="632" t="str">
        <f>IF(B265="","",+AF263+M266+P266-V266-Z266)</f>
        <v/>
      </c>
      <c r="AG266" s="633"/>
      <c r="AH266" s="633"/>
      <c r="AI266" s="634"/>
      <c r="AJ266" s="707"/>
      <c r="AK266" s="707"/>
      <c r="AL266" s="707"/>
      <c r="AM266" s="707"/>
      <c r="AN266" s="707"/>
      <c r="AO266" s="707"/>
      <c r="AP266" s="708"/>
      <c r="AQ266" s="180"/>
    </row>
    <row r="267" spans="2:43" s="54" customFormat="1" ht="11.25" customHeight="1">
      <c r="B267" s="731"/>
      <c r="C267" s="732"/>
      <c r="D267" s="732"/>
      <c r="E267" s="732"/>
      <c r="F267" s="732"/>
      <c r="G267" s="732"/>
      <c r="H267" s="735"/>
      <c r="I267" s="736"/>
      <c r="J267" s="736"/>
      <c r="K267" s="736"/>
      <c r="L267" s="737"/>
      <c r="M267" s="738"/>
      <c r="N267" s="739"/>
      <c r="O267" s="740"/>
      <c r="P267" s="646"/>
      <c r="Q267" s="647"/>
      <c r="R267" s="647"/>
      <c r="S267" s="647"/>
      <c r="T267" s="647"/>
      <c r="U267" s="621"/>
      <c r="V267" s="641"/>
      <c r="W267" s="642"/>
      <c r="X267" s="642"/>
      <c r="Y267" s="643"/>
      <c r="Z267" s="646"/>
      <c r="AA267" s="647"/>
      <c r="AB267" s="647"/>
      <c r="AC267" s="647"/>
      <c r="AD267" s="647"/>
      <c r="AE267" s="621"/>
      <c r="AF267" s="635"/>
      <c r="AG267" s="636"/>
      <c r="AH267" s="636"/>
      <c r="AI267" s="637"/>
      <c r="AJ267" s="733"/>
      <c r="AK267" s="733"/>
      <c r="AL267" s="733"/>
      <c r="AM267" s="733"/>
      <c r="AN267" s="733"/>
      <c r="AO267" s="733"/>
      <c r="AP267" s="734"/>
      <c r="AQ267" s="180"/>
    </row>
    <row r="268" spans="2:43" s="54" customFormat="1" ht="23.25" customHeight="1">
      <c r="B268" s="697"/>
      <c r="C268" s="698"/>
      <c r="D268" s="698"/>
      <c r="E268" s="698"/>
      <c r="F268" s="698"/>
      <c r="G268" s="698"/>
      <c r="H268" s="648" t="s">
        <v>12</v>
      </c>
      <c r="I268" s="649"/>
      <c r="J268" s="649"/>
      <c r="K268" s="649"/>
      <c r="L268" s="650"/>
      <c r="M268" s="651" t="s">
        <v>8</v>
      </c>
      <c r="N268" s="624"/>
      <c r="O268" s="625"/>
      <c r="P268" s="314" t="s">
        <v>11</v>
      </c>
      <c r="Q268" s="703"/>
      <c r="R268" s="703"/>
      <c r="S268" s="703"/>
      <c r="T268" s="703"/>
      <c r="U268" s="704"/>
      <c r="V268" s="623" t="s">
        <v>8</v>
      </c>
      <c r="W268" s="624"/>
      <c r="X268" s="624"/>
      <c r="Y268" s="625"/>
      <c r="Z268" s="314" t="s">
        <v>10</v>
      </c>
      <c r="AA268" s="703"/>
      <c r="AB268" s="703"/>
      <c r="AC268" s="703"/>
      <c r="AD268" s="703"/>
      <c r="AE268" s="704"/>
      <c r="AF268" s="174"/>
      <c r="AG268" s="175"/>
      <c r="AH268" s="175"/>
      <c r="AI268" s="176" t="s">
        <v>8</v>
      </c>
      <c r="AJ268" s="705"/>
      <c r="AK268" s="705"/>
      <c r="AL268" s="705"/>
      <c r="AM268" s="705"/>
      <c r="AN268" s="705"/>
      <c r="AO268" s="705"/>
      <c r="AP268" s="706"/>
      <c r="AQ268" s="180"/>
    </row>
    <row r="269" spans="2:43" s="54" customFormat="1" ht="12" customHeight="1">
      <c r="B269" s="699"/>
      <c r="C269" s="700"/>
      <c r="D269" s="700"/>
      <c r="E269" s="700"/>
      <c r="F269" s="700"/>
      <c r="G269" s="700"/>
      <c r="H269" s="711"/>
      <c r="I269" s="712"/>
      <c r="J269" s="712"/>
      <c r="K269" s="712"/>
      <c r="L269" s="713"/>
      <c r="M269" s="717"/>
      <c r="N269" s="718"/>
      <c r="O269" s="719"/>
      <c r="P269" s="644"/>
      <c r="Q269" s="645"/>
      <c r="R269" s="645"/>
      <c r="S269" s="645"/>
      <c r="T269" s="645"/>
      <c r="U269" s="620" t="s">
        <v>8</v>
      </c>
      <c r="V269" s="638"/>
      <c r="W269" s="639"/>
      <c r="X269" s="639"/>
      <c r="Y269" s="640"/>
      <c r="Z269" s="644"/>
      <c r="AA269" s="645"/>
      <c r="AB269" s="645"/>
      <c r="AC269" s="645"/>
      <c r="AD269" s="645"/>
      <c r="AE269" s="620" t="s">
        <v>8</v>
      </c>
      <c r="AF269" s="632" t="str">
        <f>IF(B268="","",+AF266+M269+P269-V269-Z269)</f>
        <v/>
      </c>
      <c r="AG269" s="633"/>
      <c r="AH269" s="633"/>
      <c r="AI269" s="634"/>
      <c r="AJ269" s="707"/>
      <c r="AK269" s="707"/>
      <c r="AL269" s="707"/>
      <c r="AM269" s="707"/>
      <c r="AN269" s="707"/>
      <c r="AO269" s="707"/>
      <c r="AP269" s="708"/>
      <c r="AQ269" s="180"/>
    </row>
    <row r="270" spans="2:43" s="54" customFormat="1" ht="11.25" customHeight="1">
      <c r="B270" s="731"/>
      <c r="C270" s="732"/>
      <c r="D270" s="732"/>
      <c r="E270" s="732"/>
      <c r="F270" s="732"/>
      <c r="G270" s="732"/>
      <c r="H270" s="735"/>
      <c r="I270" s="736"/>
      <c r="J270" s="736"/>
      <c r="K270" s="736"/>
      <c r="L270" s="737"/>
      <c r="M270" s="738"/>
      <c r="N270" s="739"/>
      <c r="O270" s="740"/>
      <c r="P270" s="646"/>
      <c r="Q270" s="647"/>
      <c r="R270" s="647"/>
      <c r="S270" s="647"/>
      <c r="T270" s="647"/>
      <c r="U270" s="621"/>
      <c r="V270" s="641"/>
      <c r="W270" s="642"/>
      <c r="X270" s="642"/>
      <c r="Y270" s="643"/>
      <c r="Z270" s="646"/>
      <c r="AA270" s="647"/>
      <c r="AB270" s="647"/>
      <c r="AC270" s="647"/>
      <c r="AD270" s="647"/>
      <c r="AE270" s="621"/>
      <c r="AF270" s="635"/>
      <c r="AG270" s="636"/>
      <c r="AH270" s="636"/>
      <c r="AI270" s="637"/>
      <c r="AJ270" s="733"/>
      <c r="AK270" s="733"/>
      <c r="AL270" s="733"/>
      <c r="AM270" s="733"/>
      <c r="AN270" s="733"/>
      <c r="AO270" s="733"/>
      <c r="AP270" s="734"/>
      <c r="AQ270" s="180"/>
    </row>
    <row r="271" spans="2:43" s="54" customFormat="1" ht="23.25" customHeight="1">
      <c r="B271" s="697"/>
      <c r="C271" s="698"/>
      <c r="D271" s="698"/>
      <c r="E271" s="698"/>
      <c r="F271" s="698"/>
      <c r="G271" s="698"/>
      <c r="H271" s="648" t="s">
        <v>12</v>
      </c>
      <c r="I271" s="649"/>
      <c r="J271" s="649"/>
      <c r="K271" s="649"/>
      <c r="L271" s="650"/>
      <c r="M271" s="651" t="s">
        <v>8</v>
      </c>
      <c r="N271" s="624"/>
      <c r="O271" s="625"/>
      <c r="P271" s="314" t="s">
        <v>11</v>
      </c>
      <c r="Q271" s="703"/>
      <c r="R271" s="703"/>
      <c r="S271" s="703"/>
      <c r="T271" s="703"/>
      <c r="U271" s="704"/>
      <c r="V271" s="623" t="s">
        <v>8</v>
      </c>
      <c r="W271" s="624"/>
      <c r="X271" s="624"/>
      <c r="Y271" s="625"/>
      <c r="Z271" s="314" t="s">
        <v>10</v>
      </c>
      <c r="AA271" s="703"/>
      <c r="AB271" s="703"/>
      <c r="AC271" s="703"/>
      <c r="AD271" s="703"/>
      <c r="AE271" s="704"/>
      <c r="AF271" s="174"/>
      <c r="AG271" s="175"/>
      <c r="AH271" s="175"/>
      <c r="AI271" s="176" t="s">
        <v>8</v>
      </c>
      <c r="AJ271" s="705"/>
      <c r="AK271" s="705"/>
      <c r="AL271" s="705"/>
      <c r="AM271" s="705"/>
      <c r="AN271" s="705"/>
      <c r="AO271" s="705"/>
      <c r="AP271" s="706"/>
      <c r="AQ271" s="180"/>
    </row>
    <row r="272" spans="2:43" s="54" customFormat="1" ht="12" customHeight="1">
      <c r="B272" s="699"/>
      <c r="C272" s="700"/>
      <c r="D272" s="700"/>
      <c r="E272" s="700"/>
      <c r="F272" s="700"/>
      <c r="G272" s="700"/>
      <c r="H272" s="711"/>
      <c r="I272" s="712"/>
      <c r="J272" s="712"/>
      <c r="K272" s="712"/>
      <c r="L272" s="713"/>
      <c r="M272" s="717"/>
      <c r="N272" s="718"/>
      <c r="O272" s="719"/>
      <c r="P272" s="644"/>
      <c r="Q272" s="645"/>
      <c r="R272" s="645"/>
      <c r="S272" s="645"/>
      <c r="T272" s="645"/>
      <c r="U272" s="620" t="s">
        <v>8</v>
      </c>
      <c r="V272" s="638"/>
      <c r="W272" s="639"/>
      <c r="X272" s="639"/>
      <c r="Y272" s="640"/>
      <c r="Z272" s="644"/>
      <c r="AA272" s="645"/>
      <c r="AB272" s="645"/>
      <c r="AC272" s="645"/>
      <c r="AD272" s="645"/>
      <c r="AE272" s="620" t="s">
        <v>8</v>
      </c>
      <c r="AF272" s="632" t="str">
        <f>IF(B271="","",+AF269+M272+P272-V272-Z272)</f>
        <v/>
      </c>
      <c r="AG272" s="633"/>
      <c r="AH272" s="633"/>
      <c r="AI272" s="634"/>
      <c r="AJ272" s="707"/>
      <c r="AK272" s="707"/>
      <c r="AL272" s="707"/>
      <c r="AM272" s="707"/>
      <c r="AN272" s="707"/>
      <c r="AO272" s="707"/>
      <c r="AP272" s="708"/>
      <c r="AQ272" s="180"/>
    </row>
    <row r="273" spans="2:43" s="54" customFormat="1" ht="11.25" customHeight="1">
      <c r="B273" s="731"/>
      <c r="C273" s="732"/>
      <c r="D273" s="732"/>
      <c r="E273" s="732"/>
      <c r="F273" s="732"/>
      <c r="G273" s="732"/>
      <c r="H273" s="735"/>
      <c r="I273" s="736"/>
      <c r="J273" s="736"/>
      <c r="K273" s="736"/>
      <c r="L273" s="737"/>
      <c r="M273" s="738"/>
      <c r="N273" s="739"/>
      <c r="O273" s="740"/>
      <c r="P273" s="646"/>
      <c r="Q273" s="647"/>
      <c r="R273" s="647"/>
      <c r="S273" s="647"/>
      <c r="T273" s="647"/>
      <c r="U273" s="621"/>
      <c r="V273" s="641"/>
      <c r="W273" s="642"/>
      <c r="X273" s="642"/>
      <c r="Y273" s="643"/>
      <c r="Z273" s="646"/>
      <c r="AA273" s="647"/>
      <c r="AB273" s="647"/>
      <c r="AC273" s="647"/>
      <c r="AD273" s="647"/>
      <c r="AE273" s="621"/>
      <c r="AF273" s="635"/>
      <c r="AG273" s="636"/>
      <c r="AH273" s="636"/>
      <c r="AI273" s="637"/>
      <c r="AJ273" s="733"/>
      <c r="AK273" s="733"/>
      <c r="AL273" s="733"/>
      <c r="AM273" s="733"/>
      <c r="AN273" s="733"/>
      <c r="AO273" s="733"/>
      <c r="AP273" s="734"/>
      <c r="AQ273" s="180"/>
    </row>
    <row r="274" spans="2:43" s="54" customFormat="1" ht="23.25" customHeight="1">
      <c r="B274" s="697"/>
      <c r="C274" s="698"/>
      <c r="D274" s="698"/>
      <c r="E274" s="698"/>
      <c r="F274" s="698"/>
      <c r="G274" s="698"/>
      <c r="H274" s="648" t="s">
        <v>12</v>
      </c>
      <c r="I274" s="649"/>
      <c r="J274" s="649"/>
      <c r="K274" s="649"/>
      <c r="L274" s="650"/>
      <c r="M274" s="651" t="s">
        <v>8</v>
      </c>
      <c r="N274" s="624"/>
      <c r="O274" s="625"/>
      <c r="P274" s="314" t="s">
        <v>11</v>
      </c>
      <c r="Q274" s="703"/>
      <c r="R274" s="703"/>
      <c r="S274" s="703"/>
      <c r="T274" s="703"/>
      <c r="U274" s="704"/>
      <c r="V274" s="623" t="s">
        <v>8</v>
      </c>
      <c r="W274" s="624"/>
      <c r="X274" s="624"/>
      <c r="Y274" s="625"/>
      <c r="Z274" s="314" t="s">
        <v>10</v>
      </c>
      <c r="AA274" s="703"/>
      <c r="AB274" s="703"/>
      <c r="AC274" s="703"/>
      <c r="AD274" s="703"/>
      <c r="AE274" s="704"/>
      <c r="AF274" s="174"/>
      <c r="AG274" s="175"/>
      <c r="AH274" s="175"/>
      <c r="AI274" s="176" t="s">
        <v>8</v>
      </c>
      <c r="AJ274" s="705"/>
      <c r="AK274" s="705"/>
      <c r="AL274" s="705"/>
      <c r="AM274" s="705"/>
      <c r="AN274" s="705"/>
      <c r="AO274" s="705"/>
      <c r="AP274" s="706"/>
      <c r="AQ274" s="180"/>
    </row>
    <row r="275" spans="2:43" s="54" customFormat="1" ht="12" customHeight="1">
      <c r="B275" s="699"/>
      <c r="C275" s="700"/>
      <c r="D275" s="700"/>
      <c r="E275" s="700"/>
      <c r="F275" s="700"/>
      <c r="G275" s="700"/>
      <c r="H275" s="711"/>
      <c r="I275" s="712"/>
      <c r="J275" s="712"/>
      <c r="K275" s="712"/>
      <c r="L275" s="713"/>
      <c r="M275" s="717"/>
      <c r="N275" s="718"/>
      <c r="O275" s="719"/>
      <c r="P275" s="644"/>
      <c r="Q275" s="645"/>
      <c r="R275" s="645"/>
      <c r="S275" s="645"/>
      <c r="T275" s="645"/>
      <c r="U275" s="620" t="s">
        <v>8</v>
      </c>
      <c r="V275" s="638"/>
      <c r="W275" s="639"/>
      <c r="X275" s="639"/>
      <c r="Y275" s="640"/>
      <c r="Z275" s="644"/>
      <c r="AA275" s="645"/>
      <c r="AB275" s="645"/>
      <c r="AC275" s="645"/>
      <c r="AD275" s="645"/>
      <c r="AE275" s="620" t="s">
        <v>8</v>
      </c>
      <c r="AF275" s="632" t="str">
        <f>IF(B274="","",+AF272+M275+P275-V275-Z275)</f>
        <v/>
      </c>
      <c r="AG275" s="633"/>
      <c r="AH275" s="633"/>
      <c r="AI275" s="634"/>
      <c r="AJ275" s="707"/>
      <c r="AK275" s="707"/>
      <c r="AL275" s="707"/>
      <c r="AM275" s="707"/>
      <c r="AN275" s="707"/>
      <c r="AO275" s="707"/>
      <c r="AP275" s="708"/>
      <c r="AQ275" s="180"/>
    </row>
    <row r="276" spans="2:43" s="54" customFormat="1" ht="11.25" customHeight="1">
      <c r="B276" s="731"/>
      <c r="C276" s="732"/>
      <c r="D276" s="732"/>
      <c r="E276" s="732"/>
      <c r="F276" s="732"/>
      <c r="G276" s="732"/>
      <c r="H276" s="735"/>
      <c r="I276" s="736"/>
      <c r="J276" s="736"/>
      <c r="K276" s="736"/>
      <c r="L276" s="737"/>
      <c r="M276" s="738"/>
      <c r="N276" s="739"/>
      <c r="O276" s="740"/>
      <c r="P276" s="646"/>
      <c r="Q276" s="647"/>
      <c r="R276" s="647"/>
      <c r="S276" s="647"/>
      <c r="T276" s="647"/>
      <c r="U276" s="621"/>
      <c r="V276" s="641"/>
      <c r="W276" s="642"/>
      <c r="X276" s="642"/>
      <c r="Y276" s="643"/>
      <c r="Z276" s="646"/>
      <c r="AA276" s="647"/>
      <c r="AB276" s="647"/>
      <c r="AC276" s="647"/>
      <c r="AD276" s="647"/>
      <c r="AE276" s="621"/>
      <c r="AF276" s="635"/>
      <c r="AG276" s="636"/>
      <c r="AH276" s="636"/>
      <c r="AI276" s="637"/>
      <c r="AJ276" s="733"/>
      <c r="AK276" s="733"/>
      <c r="AL276" s="733"/>
      <c r="AM276" s="733"/>
      <c r="AN276" s="733"/>
      <c r="AO276" s="733"/>
      <c r="AP276" s="734"/>
      <c r="AQ276" s="180"/>
    </row>
    <row r="277" spans="2:43" s="54" customFormat="1" ht="23.25" customHeight="1">
      <c r="B277" s="697"/>
      <c r="C277" s="698"/>
      <c r="D277" s="698"/>
      <c r="E277" s="698"/>
      <c r="F277" s="698"/>
      <c r="G277" s="698"/>
      <c r="H277" s="648" t="s">
        <v>12</v>
      </c>
      <c r="I277" s="649"/>
      <c r="J277" s="649"/>
      <c r="K277" s="649"/>
      <c r="L277" s="650"/>
      <c r="M277" s="651" t="s">
        <v>8</v>
      </c>
      <c r="N277" s="624"/>
      <c r="O277" s="625"/>
      <c r="P277" s="314" t="s">
        <v>11</v>
      </c>
      <c r="Q277" s="703"/>
      <c r="R277" s="703"/>
      <c r="S277" s="703"/>
      <c r="T277" s="703"/>
      <c r="U277" s="704"/>
      <c r="V277" s="623" t="s">
        <v>8</v>
      </c>
      <c r="W277" s="624"/>
      <c r="X277" s="624"/>
      <c r="Y277" s="625"/>
      <c r="Z277" s="314" t="s">
        <v>10</v>
      </c>
      <c r="AA277" s="703"/>
      <c r="AB277" s="703"/>
      <c r="AC277" s="703"/>
      <c r="AD277" s="703"/>
      <c r="AE277" s="704"/>
      <c r="AF277" s="174"/>
      <c r="AG277" s="175"/>
      <c r="AH277" s="175"/>
      <c r="AI277" s="176" t="s">
        <v>8</v>
      </c>
      <c r="AJ277" s="705"/>
      <c r="AK277" s="705"/>
      <c r="AL277" s="705"/>
      <c r="AM277" s="705"/>
      <c r="AN277" s="705"/>
      <c r="AO277" s="705"/>
      <c r="AP277" s="706"/>
      <c r="AQ277" s="180"/>
    </row>
    <row r="278" spans="2:43" s="54" customFormat="1" ht="12" customHeight="1">
      <c r="B278" s="699"/>
      <c r="C278" s="700"/>
      <c r="D278" s="700"/>
      <c r="E278" s="700"/>
      <c r="F278" s="700"/>
      <c r="G278" s="700"/>
      <c r="H278" s="711"/>
      <c r="I278" s="712"/>
      <c r="J278" s="712"/>
      <c r="K278" s="712"/>
      <c r="L278" s="713"/>
      <c r="M278" s="717"/>
      <c r="N278" s="718"/>
      <c r="O278" s="719"/>
      <c r="P278" s="644"/>
      <c r="Q278" s="645"/>
      <c r="R278" s="645"/>
      <c r="S278" s="645"/>
      <c r="T278" s="645"/>
      <c r="U278" s="620" t="s">
        <v>8</v>
      </c>
      <c r="V278" s="638"/>
      <c r="W278" s="639"/>
      <c r="X278" s="639"/>
      <c r="Y278" s="640"/>
      <c r="Z278" s="644"/>
      <c r="AA278" s="645"/>
      <c r="AB278" s="645"/>
      <c r="AC278" s="645"/>
      <c r="AD278" s="645"/>
      <c r="AE278" s="620" t="s">
        <v>8</v>
      </c>
      <c r="AF278" s="632" t="str">
        <f>IF(B277="","",+AF275+M278+P278-V278-Z278)</f>
        <v/>
      </c>
      <c r="AG278" s="633"/>
      <c r="AH278" s="633"/>
      <c r="AI278" s="634"/>
      <c r="AJ278" s="707"/>
      <c r="AK278" s="707"/>
      <c r="AL278" s="707"/>
      <c r="AM278" s="707"/>
      <c r="AN278" s="707"/>
      <c r="AO278" s="707"/>
      <c r="AP278" s="708"/>
      <c r="AQ278" s="180"/>
    </row>
    <row r="279" spans="2:43" s="54" customFormat="1" ht="11.25" customHeight="1">
      <c r="B279" s="731"/>
      <c r="C279" s="732"/>
      <c r="D279" s="732"/>
      <c r="E279" s="732"/>
      <c r="F279" s="732"/>
      <c r="G279" s="732"/>
      <c r="H279" s="735"/>
      <c r="I279" s="736"/>
      <c r="J279" s="736"/>
      <c r="K279" s="736"/>
      <c r="L279" s="737"/>
      <c r="M279" s="738"/>
      <c r="N279" s="739"/>
      <c r="O279" s="740"/>
      <c r="P279" s="646"/>
      <c r="Q279" s="647"/>
      <c r="R279" s="647"/>
      <c r="S279" s="647"/>
      <c r="T279" s="647"/>
      <c r="U279" s="621"/>
      <c r="V279" s="641"/>
      <c r="W279" s="642"/>
      <c r="X279" s="642"/>
      <c r="Y279" s="643"/>
      <c r="Z279" s="646"/>
      <c r="AA279" s="647"/>
      <c r="AB279" s="647"/>
      <c r="AC279" s="647"/>
      <c r="AD279" s="647"/>
      <c r="AE279" s="621"/>
      <c r="AF279" s="635"/>
      <c r="AG279" s="636"/>
      <c r="AH279" s="636"/>
      <c r="AI279" s="637"/>
      <c r="AJ279" s="733"/>
      <c r="AK279" s="733"/>
      <c r="AL279" s="733"/>
      <c r="AM279" s="733"/>
      <c r="AN279" s="733"/>
      <c r="AO279" s="733"/>
      <c r="AP279" s="734"/>
      <c r="AQ279" s="180"/>
    </row>
    <row r="280" spans="2:43" s="54" customFormat="1" ht="23.25" customHeight="1">
      <c r="B280" s="697"/>
      <c r="C280" s="698"/>
      <c r="D280" s="698"/>
      <c r="E280" s="698"/>
      <c r="F280" s="698"/>
      <c r="G280" s="698"/>
      <c r="H280" s="648" t="s">
        <v>12</v>
      </c>
      <c r="I280" s="649"/>
      <c r="J280" s="649"/>
      <c r="K280" s="649"/>
      <c r="L280" s="650"/>
      <c r="M280" s="651" t="s">
        <v>8</v>
      </c>
      <c r="N280" s="624"/>
      <c r="O280" s="625"/>
      <c r="P280" s="314" t="s">
        <v>11</v>
      </c>
      <c r="Q280" s="703"/>
      <c r="R280" s="703"/>
      <c r="S280" s="703"/>
      <c r="T280" s="703"/>
      <c r="U280" s="704"/>
      <c r="V280" s="623" t="s">
        <v>8</v>
      </c>
      <c r="W280" s="624"/>
      <c r="X280" s="624"/>
      <c r="Y280" s="625"/>
      <c r="Z280" s="314" t="s">
        <v>10</v>
      </c>
      <c r="AA280" s="703"/>
      <c r="AB280" s="703"/>
      <c r="AC280" s="703"/>
      <c r="AD280" s="703"/>
      <c r="AE280" s="704"/>
      <c r="AF280" s="174"/>
      <c r="AG280" s="175"/>
      <c r="AH280" s="175"/>
      <c r="AI280" s="176" t="s">
        <v>8</v>
      </c>
      <c r="AJ280" s="705"/>
      <c r="AK280" s="705"/>
      <c r="AL280" s="705"/>
      <c r="AM280" s="705"/>
      <c r="AN280" s="705"/>
      <c r="AO280" s="705"/>
      <c r="AP280" s="706"/>
      <c r="AQ280" s="180"/>
    </row>
    <row r="281" spans="2:43" s="54" customFormat="1" ht="12" customHeight="1">
      <c r="B281" s="699"/>
      <c r="C281" s="700"/>
      <c r="D281" s="700"/>
      <c r="E281" s="700"/>
      <c r="F281" s="700"/>
      <c r="G281" s="700"/>
      <c r="H281" s="711"/>
      <c r="I281" s="712"/>
      <c r="J281" s="712"/>
      <c r="K281" s="712"/>
      <c r="L281" s="713"/>
      <c r="M281" s="717"/>
      <c r="N281" s="718"/>
      <c r="O281" s="719"/>
      <c r="P281" s="644"/>
      <c r="Q281" s="645"/>
      <c r="R281" s="645"/>
      <c r="S281" s="645"/>
      <c r="T281" s="645"/>
      <c r="U281" s="620" t="s">
        <v>8</v>
      </c>
      <c r="V281" s="638"/>
      <c r="W281" s="639"/>
      <c r="X281" s="639"/>
      <c r="Y281" s="640"/>
      <c r="Z281" s="644"/>
      <c r="AA281" s="645"/>
      <c r="AB281" s="645"/>
      <c r="AC281" s="645"/>
      <c r="AD281" s="645"/>
      <c r="AE281" s="620" t="s">
        <v>8</v>
      </c>
      <c r="AF281" s="632" t="str">
        <f>IF(B280="","",+AF278+M281+P281-V281-Z281)</f>
        <v/>
      </c>
      <c r="AG281" s="633"/>
      <c r="AH281" s="633"/>
      <c r="AI281" s="634"/>
      <c r="AJ281" s="707"/>
      <c r="AK281" s="707"/>
      <c r="AL281" s="707"/>
      <c r="AM281" s="707"/>
      <c r="AN281" s="707"/>
      <c r="AO281" s="707"/>
      <c r="AP281" s="708"/>
      <c r="AQ281" s="180"/>
    </row>
    <row r="282" spans="2:43" s="54" customFormat="1" ht="11.25" customHeight="1">
      <c r="B282" s="731"/>
      <c r="C282" s="732"/>
      <c r="D282" s="732"/>
      <c r="E282" s="732"/>
      <c r="F282" s="732"/>
      <c r="G282" s="732"/>
      <c r="H282" s="735"/>
      <c r="I282" s="736"/>
      <c r="J282" s="736"/>
      <c r="K282" s="736"/>
      <c r="L282" s="737"/>
      <c r="M282" s="738"/>
      <c r="N282" s="739"/>
      <c r="O282" s="740"/>
      <c r="P282" s="646"/>
      <c r="Q282" s="647"/>
      <c r="R282" s="647"/>
      <c r="S282" s="647"/>
      <c r="T282" s="647"/>
      <c r="U282" s="621"/>
      <c r="V282" s="641"/>
      <c r="W282" s="642"/>
      <c r="X282" s="642"/>
      <c r="Y282" s="643"/>
      <c r="Z282" s="646"/>
      <c r="AA282" s="647"/>
      <c r="AB282" s="647"/>
      <c r="AC282" s="647"/>
      <c r="AD282" s="647"/>
      <c r="AE282" s="621"/>
      <c r="AF282" s="635"/>
      <c r="AG282" s="636"/>
      <c r="AH282" s="636"/>
      <c r="AI282" s="637"/>
      <c r="AJ282" s="733"/>
      <c r="AK282" s="733"/>
      <c r="AL282" s="733"/>
      <c r="AM282" s="733"/>
      <c r="AN282" s="733"/>
      <c r="AO282" s="733"/>
      <c r="AP282" s="734"/>
      <c r="AQ282" s="180"/>
    </row>
    <row r="283" spans="2:43" s="54" customFormat="1" ht="23.25" customHeight="1">
      <c r="B283" s="697"/>
      <c r="C283" s="698"/>
      <c r="D283" s="698"/>
      <c r="E283" s="698"/>
      <c r="F283" s="698"/>
      <c r="G283" s="698"/>
      <c r="H283" s="648" t="s">
        <v>12</v>
      </c>
      <c r="I283" s="649"/>
      <c r="J283" s="649"/>
      <c r="K283" s="649"/>
      <c r="L283" s="650"/>
      <c r="M283" s="651" t="s">
        <v>8</v>
      </c>
      <c r="N283" s="624"/>
      <c r="O283" s="625"/>
      <c r="P283" s="314" t="s">
        <v>11</v>
      </c>
      <c r="Q283" s="703"/>
      <c r="R283" s="703"/>
      <c r="S283" s="703"/>
      <c r="T283" s="703"/>
      <c r="U283" s="704"/>
      <c r="V283" s="623" t="s">
        <v>8</v>
      </c>
      <c r="W283" s="624"/>
      <c r="X283" s="624"/>
      <c r="Y283" s="625"/>
      <c r="Z283" s="314" t="s">
        <v>10</v>
      </c>
      <c r="AA283" s="703"/>
      <c r="AB283" s="703"/>
      <c r="AC283" s="703"/>
      <c r="AD283" s="703"/>
      <c r="AE283" s="704"/>
      <c r="AF283" s="174"/>
      <c r="AG283" s="175"/>
      <c r="AH283" s="175"/>
      <c r="AI283" s="176" t="s">
        <v>8</v>
      </c>
      <c r="AJ283" s="705"/>
      <c r="AK283" s="705"/>
      <c r="AL283" s="705"/>
      <c r="AM283" s="705"/>
      <c r="AN283" s="705"/>
      <c r="AO283" s="705"/>
      <c r="AP283" s="706"/>
      <c r="AQ283" s="180"/>
    </row>
    <row r="284" spans="2:43" s="54" customFormat="1" ht="12" customHeight="1">
      <c r="B284" s="699"/>
      <c r="C284" s="700"/>
      <c r="D284" s="700"/>
      <c r="E284" s="700"/>
      <c r="F284" s="700"/>
      <c r="G284" s="700"/>
      <c r="H284" s="711"/>
      <c r="I284" s="712"/>
      <c r="J284" s="712"/>
      <c r="K284" s="712"/>
      <c r="L284" s="713"/>
      <c r="M284" s="717"/>
      <c r="N284" s="718"/>
      <c r="O284" s="719"/>
      <c r="P284" s="644"/>
      <c r="Q284" s="645"/>
      <c r="R284" s="645"/>
      <c r="S284" s="645"/>
      <c r="T284" s="645"/>
      <c r="U284" s="620" t="s">
        <v>8</v>
      </c>
      <c r="V284" s="638"/>
      <c r="W284" s="639"/>
      <c r="X284" s="639"/>
      <c r="Y284" s="640"/>
      <c r="Z284" s="644"/>
      <c r="AA284" s="645"/>
      <c r="AB284" s="645"/>
      <c r="AC284" s="645"/>
      <c r="AD284" s="645"/>
      <c r="AE284" s="620" t="s">
        <v>8</v>
      </c>
      <c r="AF284" s="632" t="str">
        <f>IF(B283="","",+AF281+M284+P284-V284-Z284)</f>
        <v/>
      </c>
      <c r="AG284" s="633"/>
      <c r="AH284" s="633"/>
      <c r="AI284" s="634"/>
      <c r="AJ284" s="707"/>
      <c r="AK284" s="707"/>
      <c r="AL284" s="707"/>
      <c r="AM284" s="707"/>
      <c r="AN284" s="707"/>
      <c r="AO284" s="707"/>
      <c r="AP284" s="708"/>
      <c r="AQ284" s="180"/>
    </row>
    <row r="285" spans="2:43" s="54" customFormat="1" ht="11.25" customHeight="1">
      <c r="B285" s="731"/>
      <c r="C285" s="732"/>
      <c r="D285" s="732"/>
      <c r="E285" s="732"/>
      <c r="F285" s="732"/>
      <c r="G285" s="732"/>
      <c r="H285" s="735"/>
      <c r="I285" s="736"/>
      <c r="J285" s="736"/>
      <c r="K285" s="736"/>
      <c r="L285" s="737"/>
      <c r="M285" s="738"/>
      <c r="N285" s="739"/>
      <c r="O285" s="740"/>
      <c r="P285" s="646"/>
      <c r="Q285" s="647"/>
      <c r="R285" s="647"/>
      <c r="S285" s="647"/>
      <c r="T285" s="647"/>
      <c r="U285" s="621"/>
      <c r="V285" s="641"/>
      <c r="W285" s="642"/>
      <c r="X285" s="642"/>
      <c r="Y285" s="643"/>
      <c r="Z285" s="646"/>
      <c r="AA285" s="647"/>
      <c r="AB285" s="647"/>
      <c r="AC285" s="647"/>
      <c r="AD285" s="647"/>
      <c r="AE285" s="621"/>
      <c r="AF285" s="635"/>
      <c r="AG285" s="636"/>
      <c r="AH285" s="636"/>
      <c r="AI285" s="637"/>
      <c r="AJ285" s="733"/>
      <c r="AK285" s="733"/>
      <c r="AL285" s="733"/>
      <c r="AM285" s="733"/>
      <c r="AN285" s="733"/>
      <c r="AO285" s="733"/>
      <c r="AP285" s="734"/>
      <c r="AQ285" s="180"/>
    </row>
    <row r="286" spans="2:43" s="54" customFormat="1" ht="23.25" customHeight="1">
      <c r="B286" s="697"/>
      <c r="C286" s="698"/>
      <c r="D286" s="698"/>
      <c r="E286" s="698"/>
      <c r="F286" s="698"/>
      <c r="G286" s="698"/>
      <c r="H286" s="648" t="s">
        <v>12</v>
      </c>
      <c r="I286" s="649"/>
      <c r="J286" s="649"/>
      <c r="K286" s="649"/>
      <c r="L286" s="650"/>
      <c r="M286" s="651" t="s">
        <v>8</v>
      </c>
      <c r="N286" s="624"/>
      <c r="O286" s="625"/>
      <c r="P286" s="314" t="s">
        <v>11</v>
      </c>
      <c r="Q286" s="703"/>
      <c r="R286" s="703"/>
      <c r="S286" s="703"/>
      <c r="T286" s="703"/>
      <c r="U286" s="704"/>
      <c r="V286" s="623" t="s">
        <v>8</v>
      </c>
      <c r="W286" s="624"/>
      <c r="X286" s="624"/>
      <c r="Y286" s="625"/>
      <c r="Z286" s="314" t="s">
        <v>10</v>
      </c>
      <c r="AA286" s="703"/>
      <c r="AB286" s="703"/>
      <c r="AC286" s="703"/>
      <c r="AD286" s="703"/>
      <c r="AE286" s="704"/>
      <c r="AF286" s="174"/>
      <c r="AG286" s="175"/>
      <c r="AH286" s="175"/>
      <c r="AI286" s="176" t="s">
        <v>8</v>
      </c>
      <c r="AJ286" s="705"/>
      <c r="AK286" s="705"/>
      <c r="AL286" s="705"/>
      <c r="AM286" s="705"/>
      <c r="AN286" s="705"/>
      <c r="AO286" s="705"/>
      <c r="AP286" s="706"/>
      <c r="AQ286" s="180"/>
    </row>
    <row r="287" spans="2:43" s="54" customFormat="1" ht="12" customHeight="1">
      <c r="B287" s="699"/>
      <c r="C287" s="700"/>
      <c r="D287" s="700"/>
      <c r="E287" s="700"/>
      <c r="F287" s="700"/>
      <c r="G287" s="700"/>
      <c r="H287" s="711"/>
      <c r="I287" s="712"/>
      <c r="J287" s="712"/>
      <c r="K287" s="712"/>
      <c r="L287" s="713"/>
      <c r="M287" s="717"/>
      <c r="N287" s="718"/>
      <c r="O287" s="719"/>
      <c r="P287" s="644"/>
      <c r="Q287" s="645"/>
      <c r="R287" s="645"/>
      <c r="S287" s="645"/>
      <c r="T287" s="645"/>
      <c r="U287" s="620" t="s">
        <v>8</v>
      </c>
      <c r="V287" s="638"/>
      <c r="W287" s="639"/>
      <c r="X287" s="639"/>
      <c r="Y287" s="640"/>
      <c r="Z287" s="644"/>
      <c r="AA287" s="645"/>
      <c r="AB287" s="645"/>
      <c r="AC287" s="645"/>
      <c r="AD287" s="645"/>
      <c r="AE287" s="620" t="s">
        <v>8</v>
      </c>
      <c r="AF287" s="632" t="str">
        <f>IF(B286="","",+AF284+M287+P287-V287-Z287)</f>
        <v/>
      </c>
      <c r="AG287" s="633"/>
      <c r="AH287" s="633"/>
      <c r="AI287" s="634"/>
      <c r="AJ287" s="707"/>
      <c r="AK287" s="707"/>
      <c r="AL287" s="707"/>
      <c r="AM287" s="707"/>
      <c r="AN287" s="707"/>
      <c r="AO287" s="707"/>
      <c r="AP287" s="708"/>
      <c r="AQ287" s="180"/>
    </row>
    <row r="288" spans="2:43" s="54" customFormat="1" ht="11.25" customHeight="1">
      <c r="B288" s="731"/>
      <c r="C288" s="732"/>
      <c r="D288" s="732"/>
      <c r="E288" s="732"/>
      <c r="F288" s="732"/>
      <c r="G288" s="732"/>
      <c r="H288" s="735"/>
      <c r="I288" s="736"/>
      <c r="J288" s="736"/>
      <c r="K288" s="736"/>
      <c r="L288" s="737"/>
      <c r="M288" s="738"/>
      <c r="N288" s="739"/>
      <c r="O288" s="740"/>
      <c r="P288" s="646"/>
      <c r="Q288" s="647"/>
      <c r="R288" s="647"/>
      <c r="S288" s="647"/>
      <c r="T288" s="647"/>
      <c r="U288" s="621"/>
      <c r="V288" s="641"/>
      <c r="W288" s="642"/>
      <c r="X288" s="642"/>
      <c r="Y288" s="643"/>
      <c r="Z288" s="646"/>
      <c r="AA288" s="647"/>
      <c r="AB288" s="647"/>
      <c r="AC288" s="647"/>
      <c r="AD288" s="647"/>
      <c r="AE288" s="621"/>
      <c r="AF288" s="635"/>
      <c r="AG288" s="636"/>
      <c r="AH288" s="636"/>
      <c r="AI288" s="637"/>
      <c r="AJ288" s="733"/>
      <c r="AK288" s="733"/>
      <c r="AL288" s="733"/>
      <c r="AM288" s="733"/>
      <c r="AN288" s="733"/>
      <c r="AO288" s="733"/>
      <c r="AP288" s="734"/>
      <c r="AQ288" s="180"/>
    </row>
    <row r="289" spans="2:44" s="54" customFormat="1" ht="23.25" customHeight="1">
      <c r="B289" s="697"/>
      <c r="C289" s="698"/>
      <c r="D289" s="698"/>
      <c r="E289" s="698"/>
      <c r="F289" s="698"/>
      <c r="G289" s="698"/>
      <c r="H289" s="648" t="s">
        <v>12</v>
      </c>
      <c r="I289" s="649"/>
      <c r="J289" s="649"/>
      <c r="K289" s="649"/>
      <c r="L289" s="650"/>
      <c r="M289" s="651" t="s">
        <v>8</v>
      </c>
      <c r="N289" s="624"/>
      <c r="O289" s="625"/>
      <c r="P289" s="314" t="s">
        <v>11</v>
      </c>
      <c r="Q289" s="703"/>
      <c r="R289" s="703"/>
      <c r="S289" s="703"/>
      <c r="T289" s="703"/>
      <c r="U289" s="704"/>
      <c r="V289" s="623" t="s">
        <v>8</v>
      </c>
      <c r="W289" s="624"/>
      <c r="X289" s="624"/>
      <c r="Y289" s="625"/>
      <c r="Z289" s="314" t="s">
        <v>10</v>
      </c>
      <c r="AA289" s="703"/>
      <c r="AB289" s="703"/>
      <c r="AC289" s="703"/>
      <c r="AD289" s="703"/>
      <c r="AE289" s="704"/>
      <c r="AF289" s="174"/>
      <c r="AG289" s="175"/>
      <c r="AH289" s="175"/>
      <c r="AI289" s="176" t="s">
        <v>8</v>
      </c>
      <c r="AJ289" s="705"/>
      <c r="AK289" s="705"/>
      <c r="AL289" s="705"/>
      <c r="AM289" s="705"/>
      <c r="AN289" s="705"/>
      <c r="AO289" s="705"/>
      <c r="AP289" s="706"/>
      <c r="AQ289" s="180"/>
    </row>
    <row r="290" spans="2:44" s="54" customFormat="1" ht="12" customHeight="1">
      <c r="B290" s="699"/>
      <c r="C290" s="700"/>
      <c r="D290" s="700"/>
      <c r="E290" s="700"/>
      <c r="F290" s="700"/>
      <c r="G290" s="700"/>
      <c r="H290" s="711"/>
      <c r="I290" s="712"/>
      <c r="J290" s="712"/>
      <c r="K290" s="712"/>
      <c r="L290" s="713"/>
      <c r="M290" s="717"/>
      <c r="N290" s="718"/>
      <c r="O290" s="719"/>
      <c r="P290" s="644"/>
      <c r="Q290" s="645"/>
      <c r="R290" s="645"/>
      <c r="S290" s="645"/>
      <c r="T290" s="645"/>
      <c r="U290" s="620" t="s">
        <v>8</v>
      </c>
      <c r="V290" s="638"/>
      <c r="W290" s="639"/>
      <c r="X290" s="639"/>
      <c r="Y290" s="640"/>
      <c r="Z290" s="644"/>
      <c r="AA290" s="645"/>
      <c r="AB290" s="645"/>
      <c r="AC290" s="645"/>
      <c r="AD290" s="645"/>
      <c r="AE290" s="620" t="s">
        <v>8</v>
      </c>
      <c r="AF290" s="632" t="str">
        <f>IF(B289="","",+AF287+M290+P290-V290-Z290)</f>
        <v/>
      </c>
      <c r="AG290" s="633"/>
      <c r="AH290" s="633"/>
      <c r="AI290" s="634"/>
      <c r="AJ290" s="707"/>
      <c r="AK290" s="707"/>
      <c r="AL290" s="707"/>
      <c r="AM290" s="707"/>
      <c r="AN290" s="707"/>
      <c r="AO290" s="707"/>
      <c r="AP290" s="708"/>
      <c r="AQ290" s="180"/>
    </row>
    <row r="291" spans="2:44" s="54" customFormat="1" ht="11.25" customHeight="1">
      <c r="B291" s="731"/>
      <c r="C291" s="732"/>
      <c r="D291" s="732"/>
      <c r="E291" s="732"/>
      <c r="F291" s="732"/>
      <c r="G291" s="732"/>
      <c r="H291" s="735"/>
      <c r="I291" s="736"/>
      <c r="J291" s="736"/>
      <c r="K291" s="736"/>
      <c r="L291" s="737"/>
      <c r="M291" s="738"/>
      <c r="N291" s="739"/>
      <c r="O291" s="740"/>
      <c r="P291" s="646"/>
      <c r="Q291" s="647"/>
      <c r="R291" s="647"/>
      <c r="S291" s="647"/>
      <c r="T291" s="647"/>
      <c r="U291" s="621"/>
      <c r="V291" s="641"/>
      <c r="W291" s="642"/>
      <c r="X291" s="642"/>
      <c r="Y291" s="643"/>
      <c r="Z291" s="646"/>
      <c r="AA291" s="647"/>
      <c r="AB291" s="647"/>
      <c r="AC291" s="647"/>
      <c r="AD291" s="647"/>
      <c r="AE291" s="621"/>
      <c r="AF291" s="635"/>
      <c r="AG291" s="636"/>
      <c r="AH291" s="636"/>
      <c r="AI291" s="637"/>
      <c r="AJ291" s="733"/>
      <c r="AK291" s="733"/>
      <c r="AL291" s="733"/>
      <c r="AM291" s="733"/>
      <c r="AN291" s="733"/>
      <c r="AO291" s="733"/>
      <c r="AP291" s="734"/>
      <c r="AQ291" s="180"/>
    </row>
    <row r="292" spans="2:44" s="54" customFormat="1" ht="23.25" customHeight="1">
      <c r="B292" s="697"/>
      <c r="C292" s="698"/>
      <c r="D292" s="698"/>
      <c r="E292" s="698"/>
      <c r="F292" s="698"/>
      <c r="G292" s="698"/>
      <c r="H292" s="648" t="s">
        <v>12</v>
      </c>
      <c r="I292" s="649"/>
      <c r="J292" s="649"/>
      <c r="K292" s="649"/>
      <c r="L292" s="650"/>
      <c r="M292" s="651" t="s">
        <v>8</v>
      </c>
      <c r="N292" s="624"/>
      <c r="O292" s="625"/>
      <c r="P292" s="314" t="s">
        <v>11</v>
      </c>
      <c r="Q292" s="703"/>
      <c r="R292" s="703"/>
      <c r="S292" s="703"/>
      <c r="T292" s="703"/>
      <c r="U292" s="704"/>
      <c r="V292" s="623" t="s">
        <v>8</v>
      </c>
      <c r="W292" s="624"/>
      <c r="X292" s="624"/>
      <c r="Y292" s="625"/>
      <c r="Z292" s="314" t="s">
        <v>10</v>
      </c>
      <c r="AA292" s="703"/>
      <c r="AB292" s="703"/>
      <c r="AC292" s="703"/>
      <c r="AD292" s="703"/>
      <c r="AE292" s="704"/>
      <c r="AF292" s="174"/>
      <c r="AG292" s="175"/>
      <c r="AH292" s="175"/>
      <c r="AI292" s="176" t="s">
        <v>8</v>
      </c>
      <c r="AJ292" s="705"/>
      <c r="AK292" s="705"/>
      <c r="AL292" s="705"/>
      <c r="AM292" s="705"/>
      <c r="AN292" s="705"/>
      <c r="AO292" s="705"/>
      <c r="AP292" s="706"/>
      <c r="AQ292" s="180"/>
    </row>
    <row r="293" spans="2:44" s="54" customFormat="1" ht="12" customHeight="1">
      <c r="B293" s="699"/>
      <c r="C293" s="700"/>
      <c r="D293" s="700"/>
      <c r="E293" s="700"/>
      <c r="F293" s="700"/>
      <c r="G293" s="700"/>
      <c r="H293" s="711"/>
      <c r="I293" s="712"/>
      <c r="J293" s="712"/>
      <c r="K293" s="712"/>
      <c r="L293" s="713"/>
      <c r="M293" s="717"/>
      <c r="N293" s="718"/>
      <c r="O293" s="719"/>
      <c r="P293" s="644"/>
      <c r="Q293" s="645"/>
      <c r="R293" s="645"/>
      <c r="S293" s="645"/>
      <c r="T293" s="645"/>
      <c r="U293" s="620" t="s">
        <v>8</v>
      </c>
      <c r="V293" s="638"/>
      <c r="W293" s="639"/>
      <c r="X293" s="639"/>
      <c r="Y293" s="640"/>
      <c r="Z293" s="644"/>
      <c r="AA293" s="645"/>
      <c r="AB293" s="645"/>
      <c r="AC293" s="645"/>
      <c r="AD293" s="645"/>
      <c r="AE293" s="620" t="s">
        <v>8</v>
      </c>
      <c r="AF293" s="632" t="str">
        <f>IF(B292="","",+AF290+M293+P293-V293-Z293)</f>
        <v/>
      </c>
      <c r="AG293" s="633"/>
      <c r="AH293" s="633"/>
      <c r="AI293" s="634"/>
      <c r="AJ293" s="707"/>
      <c r="AK293" s="707"/>
      <c r="AL293" s="707"/>
      <c r="AM293" s="707"/>
      <c r="AN293" s="707"/>
      <c r="AO293" s="707"/>
      <c r="AP293" s="708"/>
      <c r="AQ293" s="180"/>
    </row>
    <row r="294" spans="2:44" s="54" customFormat="1" ht="11.25" customHeight="1" thickBot="1">
      <c r="B294" s="701"/>
      <c r="C294" s="702"/>
      <c r="D294" s="702"/>
      <c r="E294" s="702"/>
      <c r="F294" s="702"/>
      <c r="G294" s="702"/>
      <c r="H294" s="714"/>
      <c r="I294" s="715"/>
      <c r="J294" s="715"/>
      <c r="K294" s="715"/>
      <c r="L294" s="716"/>
      <c r="M294" s="720"/>
      <c r="N294" s="721"/>
      <c r="O294" s="722"/>
      <c r="P294" s="723"/>
      <c r="Q294" s="724"/>
      <c r="R294" s="724"/>
      <c r="S294" s="724"/>
      <c r="T294" s="724"/>
      <c r="U294" s="621"/>
      <c r="V294" s="725"/>
      <c r="W294" s="726"/>
      <c r="X294" s="726"/>
      <c r="Y294" s="727"/>
      <c r="Z294" s="723"/>
      <c r="AA294" s="724"/>
      <c r="AB294" s="724"/>
      <c r="AC294" s="724"/>
      <c r="AD294" s="724"/>
      <c r="AE294" s="622"/>
      <c r="AF294" s="728"/>
      <c r="AG294" s="729"/>
      <c r="AH294" s="729"/>
      <c r="AI294" s="730"/>
      <c r="AJ294" s="709"/>
      <c r="AK294" s="709"/>
      <c r="AL294" s="709"/>
      <c r="AM294" s="709"/>
      <c r="AN294" s="709"/>
      <c r="AO294" s="709"/>
      <c r="AP294" s="710"/>
      <c r="AQ294" s="180"/>
    </row>
    <row r="295" spans="2:44" ht="15.75" customHeight="1">
      <c r="B295" s="652" t="s">
        <v>9</v>
      </c>
      <c r="C295" s="653"/>
      <c r="D295" s="653"/>
      <c r="E295" s="653"/>
      <c r="F295" s="653"/>
      <c r="G295" s="653"/>
      <c r="H295" s="661"/>
      <c r="I295" s="662"/>
      <c r="J295" s="662"/>
      <c r="K295" s="662"/>
      <c r="L295" s="663"/>
      <c r="M295" s="157"/>
      <c r="N295" s="158"/>
      <c r="O295" s="159" t="s">
        <v>8</v>
      </c>
      <c r="P295" s="157"/>
      <c r="Q295" s="158"/>
      <c r="R295" s="158"/>
      <c r="S295" s="158"/>
      <c r="T295" s="158"/>
      <c r="U295" s="160" t="s">
        <v>8</v>
      </c>
      <c r="V295" s="161"/>
      <c r="W295" s="158"/>
      <c r="X295" s="158"/>
      <c r="Y295" s="159" t="s">
        <v>8</v>
      </c>
      <c r="Z295" s="157"/>
      <c r="AA295" s="158"/>
      <c r="AB295" s="158"/>
      <c r="AC295" s="158"/>
      <c r="AD295" s="158"/>
      <c r="AE295" s="160" t="s">
        <v>8</v>
      </c>
      <c r="AF295" s="670" t="s">
        <v>7</v>
      </c>
      <c r="AG295" s="653"/>
      <c r="AH295" s="653"/>
      <c r="AI295" s="654"/>
      <c r="AJ295" s="673" t="s">
        <v>6</v>
      </c>
      <c r="AK295" s="674"/>
      <c r="AL295" s="674"/>
      <c r="AM295" s="674"/>
      <c r="AN295" s="674"/>
      <c r="AO295" s="674"/>
      <c r="AP295" s="675"/>
    </row>
    <row r="296" spans="2:44" ht="15.75" customHeight="1">
      <c r="B296" s="655"/>
      <c r="C296" s="656"/>
      <c r="D296" s="656"/>
      <c r="E296" s="656"/>
      <c r="F296" s="656"/>
      <c r="G296" s="656"/>
      <c r="H296" s="664"/>
      <c r="I296" s="665"/>
      <c r="J296" s="665"/>
      <c r="K296" s="665"/>
      <c r="L296" s="666"/>
      <c r="M296" s="109" t="s">
        <v>4</v>
      </c>
      <c r="N296" s="676">
        <f>IF(SUM(M260,M263,M266,M269,M272,M275,M278,M281,M284,M287,M290,M293)=0,0,SUM(M260,M263,M266,M269,M272,M275,M278,M281,M284,M287,M290,M293))</f>
        <v>0</v>
      </c>
      <c r="O296" s="677"/>
      <c r="P296" s="109" t="s">
        <v>4</v>
      </c>
      <c r="Q296" s="678">
        <f>IF(SUM(P260,P263,P266,P269,P272,P275,P278,P281,P284,P287,P290,P293)=0,0,SUM(P260,P263,P266,P269,P272,P275,P278,P281,P284,P287,P290,P293))</f>
        <v>0</v>
      </c>
      <c r="R296" s="678"/>
      <c r="S296" s="678"/>
      <c r="T296" s="678"/>
      <c r="U296" s="679"/>
      <c r="V296" s="162" t="s">
        <v>4</v>
      </c>
      <c r="W296" s="676">
        <f>IF(SUM(V260,V263,V266,V269,V272,V275,V278,V281,V284,V287,V290,V293)=0,0,SUM(V260,V263,V266,V269,V272,V275,V278,V281,V284,V287,V290,V293))</f>
        <v>0</v>
      </c>
      <c r="X296" s="676"/>
      <c r="Y296" s="677"/>
      <c r="Z296" s="109" t="s">
        <v>4</v>
      </c>
      <c r="AA296" s="678">
        <f>IF(SUM(Z260,Z263,Z266,Z269,Z272,Z275,Z278,Z281,Z284,Z287,Z290,Z293)=0,0,SUM(Z260,Z263,Z266,Z269,Z272,Z275,Z278,Z281,Z284,Z287,Z290,Z293))</f>
        <v>0</v>
      </c>
      <c r="AB296" s="678"/>
      <c r="AC296" s="678"/>
      <c r="AD296" s="678"/>
      <c r="AE296" s="679"/>
      <c r="AF296" s="671"/>
      <c r="AG296" s="656"/>
      <c r="AH296" s="656"/>
      <c r="AI296" s="657"/>
      <c r="AJ296" s="810"/>
      <c r="AK296" s="810"/>
      <c r="AL296" s="810"/>
      <c r="AM296" s="810"/>
      <c r="AN296" s="810"/>
      <c r="AO296" s="810"/>
      <c r="AP296" s="811"/>
    </row>
    <row r="297" spans="2:44" ht="15.75" customHeight="1">
      <c r="B297" s="655"/>
      <c r="C297" s="656"/>
      <c r="D297" s="656"/>
      <c r="E297" s="656"/>
      <c r="F297" s="656"/>
      <c r="G297" s="656"/>
      <c r="H297" s="664"/>
      <c r="I297" s="665"/>
      <c r="J297" s="665"/>
      <c r="K297" s="665"/>
      <c r="L297" s="666"/>
      <c r="M297" s="110" t="s">
        <v>1</v>
      </c>
      <c r="N297" s="683">
        <f>$N$47</f>
        <v>0</v>
      </c>
      <c r="O297" s="684"/>
      <c r="P297" s="110" t="s">
        <v>1</v>
      </c>
      <c r="Q297" s="685">
        <f>$Q$47</f>
        <v>0</v>
      </c>
      <c r="R297" s="685"/>
      <c r="S297" s="685"/>
      <c r="T297" s="685"/>
      <c r="U297" s="686"/>
      <c r="V297" s="163" t="s">
        <v>1</v>
      </c>
      <c r="W297" s="683">
        <f>$W$47</f>
        <v>0</v>
      </c>
      <c r="X297" s="683"/>
      <c r="Y297" s="684"/>
      <c r="Z297" s="110" t="s">
        <v>1</v>
      </c>
      <c r="AA297" s="685">
        <f>$AA$47</f>
        <v>0</v>
      </c>
      <c r="AB297" s="685"/>
      <c r="AC297" s="685"/>
      <c r="AD297" s="685"/>
      <c r="AE297" s="686"/>
      <c r="AF297" s="671"/>
      <c r="AG297" s="656"/>
      <c r="AH297" s="656"/>
      <c r="AI297" s="657"/>
      <c r="AJ297" s="688"/>
      <c r="AK297" s="688"/>
      <c r="AL297" s="688"/>
      <c r="AM297" s="688"/>
      <c r="AN297" s="688"/>
      <c r="AO297" s="688"/>
      <c r="AP297" s="689"/>
    </row>
    <row r="298" spans="2:44" ht="15.75" customHeight="1">
      <c r="B298" s="655"/>
      <c r="C298" s="656"/>
      <c r="D298" s="656"/>
      <c r="E298" s="656"/>
      <c r="F298" s="656"/>
      <c r="G298" s="656"/>
      <c r="H298" s="664"/>
      <c r="I298" s="665"/>
      <c r="J298" s="665"/>
      <c r="K298" s="665"/>
      <c r="L298" s="666"/>
      <c r="M298" s="164"/>
      <c r="N298" s="154"/>
      <c r="O298" s="155" t="s">
        <v>5</v>
      </c>
      <c r="P298" s="165"/>
      <c r="Q298" s="152"/>
      <c r="R298" s="152"/>
      <c r="S298" s="152"/>
      <c r="T298" s="152"/>
      <c r="U298" s="166" t="s">
        <v>5</v>
      </c>
      <c r="V298" s="167"/>
      <c r="W298" s="152"/>
      <c r="X298" s="152"/>
      <c r="Y298" s="153" t="s">
        <v>5</v>
      </c>
      <c r="Z298" s="164"/>
      <c r="AA298" s="152"/>
      <c r="AB298" s="152"/>
      <c r="AC298" s="152"/>
      <c r="AD298" s="152"/>
      <c r="AE298" s="166" t="s">
        <v>5</v>
      </c>
      <c r="AF298" s="671"/>
      <c r="AG298" s="656"/>
      <c r="AH298" s="656"/>
      <c r="AI298" s="657"/>
      <c r="AJ298" s="688"/>
      <c r="AK298" s="688"/>
      <c r="AL298" s="688"/>
      <c r="AM298" s="688"/>
      <c r="AN298" s="688"/>
      <c r="AO298" s="688"/>
      <c r="AP298" s="689"/>
    </row>
    <row r="299" spans="2:44" ht="15.75" customHeight="1">
      <c r="B299" s="655"/>
      <c r="C299" s="656"/>
      <c r="D299" s="656"/>
      <c r="E299" s="656"/>
      <c r="F299" s="656"/>
      <c r="G299" s="656"/>
      <c r="H299" s="664"/>
      <c r="I299" s="665"/>
      <c r="J299" s="665"/>
      <c r="K299" s="665"/>
      <c r="L299" s="666"/>
      <c r="M299" s="109" t="s">
        <v>4</v>
      </c>
      <c r="N299" s="676">
        <f>IF(N296=0,0,N296*320)</f>
        <v>0</v>
      </c>
      <c r="O299" s="677"/>
      <c r="P299" s="109" t="s">
        <v>4</v>
      </c>
      <c r="Q299" s="678">
        <f>IF(Q296=0,0,Q296*320)</f>
        <v>0</v>
      </c>
      <c r="R299" s="678"/>
      <c r="S299" s="678"/>
      <c r="T299" s="678"/>
      <c r="U299" s="679"/>
      <c r="V299" s="162" t="s">
        <v>4</v>
      </c>
      <c r="W299" s="676">
        <f>IF(W296=0,0,W296*320)</f>
        <v>0</v>
      </c>
      <c r="X299" s="676"/>
      <c r="Y299" s="677"/>
      <c r="Z299" s="109" t="s">
        <v>4</v>
      </c>
      <c r="AA299" s="678">
        <f>IF(AA296=0,0,AA296*320)</f>
        <v>0</v>
      </c>
      <c r="AB299" s="678"/>
      <c r="AC299" s="678"/>
      <c r="AD299" s="678"/>
      <c r="AE299" s="679"/>
      <c r="AF299" s="671"/>
      <c r="AG299" s="656"/>
      <c r="AH299" s="656"/>
      <c r="AI299" s="657"/>
      <c r="AJ299" s="688"/>
      <c r="AK299" s="688"/>
      <c r="AL299" s="688"/>
      <c r="AM299" s="688"/>
      <c r="AN299" s="688"/>
      <c r="AO299" s="688"/>
      <c r="AP299" s="689"/>
    </row>
    <row r="300" spans="2:44" ht="15.75" customHeight="1" thickBot="1">
      <c r="B300" s="658"/>
      <c r="C300" s="659"/>
      <c r="D300" s="659"/>
      <c r="E300" s="659"/>
      <c r="F300" s="659"/>
      <c r="G300" s="659"/>
      <c r="H300" s="667"/>
      <c r="I300" s="668"/>
      <c r="J300" s="668"/>
      <c r="K300" s="668"/>
      <c r="L300" s="669"/>
      <c r="M300" s="111" t="s">
        <v>3</v>
      </c>
      <c r="N300" s="693">
        <f>$N$50</f>
        <v>0</v>
      </c>
      <c r="O300" s="694"/>
      <c r="P300" s="111" t="s">
        <v>2</v>
      </c>
      <c r="Q300" s="695">
        <f>$Q$50</f>
        <v>0</v>
      </c>
      <c r="R300" s="695"/>
      <c r="S300" s="695"/>
      <c r="T300" s="695"/>
      <c r="U300" s="696"/>
      <c r="V300" s="168" t="s">
        <v>1</v>
      </c>
      <c r="W300" s="693">
        <f>$W$50</f>
        <v>0</v>
      </c>
      <c r="X300" s="693"/>
      <c r="Y300" s="694"/>
      <c r="Z300" s="111" t="s">
        <v>0</v>
      </c>
      <c r="AA300" s="695">
        <f>$AA$50</f>
        <v>0</v>
      </c>
      <c r="AB300" s="695"/>
      <c r="AC300" s="695"/>
      <c r="AD300" s="695"/>
      <c r="AE300" s="696"/>
      <c r="AF300" s="672"/>
      <c r="AG300" s="659"/>
      <c r="AH300" s="659"/>
      <c r="AI300" s="660"/>
      <c r="AJ300" s="691"/>
      <c r="AK300" s="691"/>
      <c r="AL300" s="691"/>
      <c r="AM300" s="691"/>
      <c r="AN300" s="691"/>
      <c r="AO300" s="691"/>
      <c r="AP300" s="692"/>
    </row>
    <row r="301" spans="2:44" s="54" customFormat="1" ht="13.5" customHeight="1">
      <c r="B301" s="142" t="s">
        <v>31</v>
      </c>
      <c r="C301" s="74"/>
      <c r="D301" s="74"/>
      <c r="E301" s="74"/>
      <c r="F301" s="74"/>
      <c r="G301" s="74"/>
      <c r="H301" s="74"/>
      <c r="I301" s="74"/>
      <c r="J301" s="74"/>
      <c r="K301" s="74"/>
      <c r="L301" s="74"/>
      <c r="M301" s="74"/>
      <c r="N301" s="74"/>
      <c r="O301" s="74"/>
      <c r="P301" s="74"/>
      <c r="Q301" s="74"/>
      <c r="R301" s="74"/>
      <c r="S301" s="74"/>
      <c r="T301" s="74"/>
      <c r="U301" s="74"/>
      <c r="V301" s="74"/>
      <c r="W301" s="74"/>
      <c r="X301" s="74"/>
      <c r="Y301" s="74"/>
      <c r="Z301" s="74"/>
      <c r="AA301" s="74"/>
      <c r="AB301" s="74"/>
      <c r="AC301" s="74"/>
      <c r="AD301" s="74"/>
      <c r="AE301" s="74"/>
      <c r="AF301" s="74"/>
      <c r="AG301" s="74"/>
      <c r="AH301" s="74"/>
      <c r="AI301" s="74"/>
      <c r="AJ301" s="74"/>
      <c r="AK301" s="74"/>
      <c r="AL301" s="74"/>
      <c r="AM301" s="74"/>
      <c r="AN301" s="74"/>
      <c r="AO301" s="74"/>
      <c r="AP301" s="74"/>
    </row>
    <row r="302" spans="2:44" s="54" customFormat="1" ht="22.5" customHeight="1">
      <c r="B302" s="169"/>
      <c r="C302" s="169"/>
      <c r="D302" s="169"/>
      <c r="E302" s="169"/>
      <c r="F302" s="169"/>
      <c r="G302" s="169"/>
      <c r="H302" s="781" t="s">
        <v>30</v>
      </c>
      <c r="I302" s="781"/>
      <c r="J302" s="781"/>
      <c r="K302" s="781"/>
      <c r="L302" s="781"/>
      <c r="M302" s="781"/>
      <c r="N302" s="781"/>
      <c r="O302" s="781"/>
      <c r="P302" s="781"/>
      <c r="Q302" s="781"/>
      <c r="R302" s="781"/>
      <c r="S302" s="781"/>
      <c r="T302" s="781"/>
      <c r="U302" s="781"/>
      <c r="V302" s="781"/>
      <c r="W302" s="781"/>
      <c r="X302" s="781"/>
      <c r="Y302" s="781"/>
      <c r="Z302" s="781"/>
      <c r="AA302" s="781"/>
      <c r="AB302" s="781"/>
      <c r="AC302" s="781"/>
      <c r="AD302" s="781"/>
      <c r="AE302" s="781"/>
      <c r="AF302" s="781"/>
      <c r="AG302" s="781"/>
      <c r="AH302" s="781"/>
      <c r="AI302" s="781"/>
      <c r="AJ302" s="781"/>
      <c r="AK302" s="781"/>
      <c r="AL302" s="782" t="s">
        <v>201</v>
      </c>
      <c r="AM302" s="782"/>
      <c r="AN302" s="783">
        <v>7</v>
      </c>
      <c r="AO302" s="783"/>
      <c r="AP302" s="74"/>
    </row>
    <row r="303" spans="2:44" s="54" customFormat="1" ht="15" customHeight="1" thickBot="1">
      <c r="B303" s="74"/>
      <c r="C303" s="74"/>
      <c r="D303" s="74"/>
      <c r="E303" s="74"/>
      <c r="F303" s="74"/>
      <c r="G303" s="74"/>
      <c r="H303" s="74"/>
      <c r="I303" s="74"/>
      <c r="J303" s="74"/>
      <c r="K303" s="74"/>
      <c r="L303" s="74"/>
      <c r="M303" s="74"/>
      <c r="N303" s="74"/>
      <c r="O303" s="74"/>
      <c r="P303" s="74"/>
      <c r="Q303" s="74"/>
      <c r="R303" s="74"/>
      <c r="S303" s="74"/>
      <c r="T303" s="74"/>
      <c r="U303" s="74"/>
      <c r="V303" s="74"/>
      <c r="W303" s="74"/>
      <c r="X303" s="74"/>
      <c r="Y303" s="74"/>
      <c r="Z303" s="74"/>
      <c r="AA303" s="74"/>
      <c r="AB303" s="74"/>
      <c r="AC303" s="74"/>
      <c r="AD303" s="74"/>
      <c r="AE303" s="74"/>
      <c r="AF303" s="74"/>
      <c r="AG303" s="74"/>
      <c r="AH303" s="74"/>
      <c r="AI303" s="74"/>
      <c r="AJ303" s="74"/>
      <c r="AK303" s="74"/>
      <c r="AL303" s="74"/>
      <c r="AM303" s="74"/>
      <c r="AN303" s="74"/>
      <c r="AO303" s="74"/>
      <c r="AP303" s="74"/>
    </row>
    <row r="304" spans="2:44" ht="24.75" customHeight="1">
      <c r="B304" s="784" t="s">
        <v>28</v>
      </c>
      <c r="C304" s="785"/>
      <c r="D304" s="785"/>
      <c r="E304" s="785"/>
      <c r="F304" s="785"/>
      <c r="G304" s="786"/>
      <c r="H304" s="790">
        <f>$H$4</f>
        <v>0</v>
      </c>
      <c r="I304" s="791"/>
      <c r="J304" s="791"/>
      <c r="K304" s="791"/>
      <c r="L304" s="791"/>
      <c r="M304" s="791"/>
      <c r="N304" s="791"/>
      <c r="O304" s="791"/>
      <c r="P304" s="791"/>
      <c r="Q304" s="791"/>
      <c r="R304" s="791"/>
      <c r="S304" s="791"/>
      <c r="T304" s="791"/>
      <c r="U304" s="792"/>
      <c r="V304" s="796" t="s">
        <v>27</v>
      </c>
      <c r="W304" s="797"/>
      <c r="X304" s="797"/>
      <c r="Y304" s="797"/>
      <c r="Z304" s="797"/>
      <c r="AA304" s="797"/>
      <c r="AB304" s="798"/>
      <c r="AC304" s="799" t="s">
        <v>26</v>
      </c>
      <c r="AD304" s="800"/>
      <c r="AE304" s="800"/>
      <c r="AF304" s="800"/>
      <c r="AG304" s="800"/>
      <c r="AH304" s="800"/>
      <c r="AI304" s="800"/>
      <c r="AJ304" s="800"/>
      <c r="AK304" s="800"/>
      <c r="AL304" s="800"/>
      <c r="AM304" s="800"/>
      <c r="AN304" s="800"/>
      <c r="AO304" s="800"/>
      <c r="AP304" s="801"/>
      <c r="AQ304" s="178"/>
      <c r="AR304" s="178"/>
    </row>
    <row r="305" spans="2:43" ht="24.75" customHeight="1" thickBot="1">
      <c r="B305" s="787"/>
      <c r="C305" s="788"/>
      <c r="D305" s="788"/>
      <c r="E305" s="788"/>
      <c r="F305" s="788"/>
      <c r="G305" s="789"/>
      <c r="H305" s="793"/>
      <c r="I305" s="794"/>
      <c r="J305" s="794"/>
      <c r="K305" s="794"/>
      <c r="L305" s="794"/>
      <c r="M305" s="794"/>
      <c r="N305" s="794"/>
      <c r="O305" s="794"/>
      <c r="P305" s="794"/>
      <c r="Q305" s="794"/>
      <c r="R305" s="794"/>
      <c r="S305" s="794"/>
      <c r="T305" s="794"/>
      <c r="U305" s="795"/>
      <c r="V305" s="802">
        <f>$V$5</f>
        <v>0</v>
      </c>
      <c r="W305" s="803"/>
      <c r="X305" s="803"/>
      <c r="Y305" s="150" t="s">
        <v>25</v>
      </c>
      <c r="Z305" s="804" t="str">
        <f>$Z$5</f>
        <v/>
      </c>
      <c r="AA305" s="804"/>
      <c r="AB305" s="805"/>
      <c r="AC305" s="806" t="str">
        <f>$AC$5</f>
        <v/>
      </c>
      <c r="AD305" s="820"/>
      <c r="AE305" s="820"/>
      <c r="AF305" s="820"/>
      <c r="AG305" s="820"/>
      <c r="AH305" s="820"/>
      <c r="AI305" s="820"/>
      <c r="AJ305" s="151" t="s">
        <v>24</v>
      </c>
      <c r="AK305" s="808" t="str">
        <f>$AK$5</f>
        <v/>
      </c>
      <c r="AL305" s="821"/>
      <c r="AM305" s="821"/>
      <c r="AN305" s="821"/>
      <c r="AO305" s="821"/>
      <c r="AP305" s="822"/>
      <c r="AQ305" s="178"/>
    </row>
    <row r="306" spans="2:43" s="54" customFormat="1" ht="19.5" customHeight="1">
      <c r="B306" s="743" t="s">
        <v>23</v>
      </c>
      <c r="C306" s="744"/>
      <c r="D306" s="744"/>
      <c r="E306" s="744"/>
      <c r="F306" s="744"/>
      <c r="G306" s="745"/>
      <c r="H306" s="754" t="s">
        <v>22</v>
      </c>
      <c r="I306" s="755"/>
      <c r="J306" s="755"/>
      <c r="K306" s="755"/>
      <c r="L306" s="755"/>
      <c r="M306" s="755"/>
      <c r="N306" s="755"/>
      <c r="O306" s="755"/>
      <c r="P306" s="755"/>
      <c r="Q306" s="755"/>
      <c r="R306" s="755"/>
      <c r="S306" s="755"/>
      <c r="T306" s="755"/>
      <c r="U306" s="758"/>
      <c r="V306" s="754" t="s">
        <v>21</v>
      </c>
      <c r="W306" s="755"/>
      <c r="X306" s="755"/>
      <c r="Y306" s="755"/>
      <c r="Z306" s="755"/>
      <c r="AA306" s="755"/>
      <c r="AB306" s="755"/>
      <c r="AC306" s="755"/>
      <c r="AD306" s="755"/>
      <c r="AE306" s="758"/>
      <c r="AF306" s="812" t="s">
        <v>20</v>
      </c>
      <c r="AG306" s="813"/>
      <c r="AH306" s="813"/>
      <c r="AI306" s="814"/>
      <c r="AJ306" s="813" t="s">
        <v>19</v>
      </c>
      <c r="AK306" s="813"/>
      <c r="AL306" s="813"/>
      <c r="AM306" s="813"/>
      <c r="AN306" s="813"/>
      <c r="AO306" s="813"/>
      <c r="AP306" s="815"/>
    </row>
    <row r="307" spans="2:43" s="54" customFormat="1" ht="19.5" customHeight="1" thickBot="1">
      <c r="B307" s="816" t="s">
        <v>18</v>
      </c>
      <c r="C307" s="813"/>
      <c r="D307" s="813"/>
      <c r="E307" s="813"/>
      <c r="F307" s="813"/>
      <c r="G307" s="813"/>
      <c r="H307" s="764" t="s">
        <v>17</v>
      </c>
      <c r="I307" s="765"/>
      <c r="J307" s="765"/>
      <c r="K307" s="765"/>
      <c r="L307" s="765"/>
      <c r="M307" s="765"/>
      <c r="N307" s="765"/>
      <c r="O307" s="817"/>
      <c r="P307" s="818" t="s">
        <v>16</v>
      </c>
      <c r="Q307" s="765"/>
      <c r="R307" s="765"/>
      <c r="S307" s="765"/>
      <c r="T307" s="765"/>
      <c r="U307" s="819"/>
      <c r="V307" s="764" t="s">
        <v>15</v>
      </c>
      <c r="W307" s="765"/>
      <c r="X307" s="765"/>
      <c r="Y307" s="817"/>
      <c r="Z307" s="765" t="s">
        <v>14</v>
      </c>
      <c r="AA307" s="765"/>
      <c r="AB307" s="765"/>
      <c r="AC307" s="765"/>
      <c r="AD307" s="765"/>
      <c r="AE307" s="819"/>
      <c r="AF307" s="812"/>
      <c r="AG307" s="813"/>
      <c r="AH307" s="813"/>
      <c r="AI307" s="814"/>
      <c r="AJ307" s="813"/>
      <c r="AK307" s="813"/>
      <c r="AL307" s="813"/>
      <c r="AM307" s="755"/>
      <c r="AN307" s="755"/>
      <c r="AO307" s="755"/>
      <c r="AP307" s="756"/>
      <c r="AQ307" s="180"/>
    </row>
    <row r="308" spans="2:43" s="54" customFormat="1" ht="40.5" customHeight="1" thickBot="1">
      <c r="B308" s="769"/>
      <c r="C308" s="770"/>
      <c r="D308" s="770"/>
      <c r="E308" s="770"/>
      <c r="F308" s="770"/>
      <c r="G308" s="771"/>
      <c r="H308" s="772"/>
      <c r="I308" s="770"/>
      <c r="J308" s="770"/>
      <c r="K308" s="770"/>
      <c r="L308" s="770"/>
      <c r="M308" s="770"/>
      <c r="N308" s="770"/>
      <c r="O308" s="773"/>
      <c r="P308" s="774"/>
      <c r="Q308" s="770"/>
      <c r="R308" s="770"/>
      <c r="S308" s="770"/>
      <c r="T308" s="770"/>
      <c r="U308" s="771"/>
      <c r="V308" s="754"/>
      <c r="W308" s="755"/>
      <c r="X308" s="755"/>
      <c r="Y308" s="755"/>
      <c r="Z308" s="775" t="s">
        <v>203</v>
      </c>
      <c r="AA308" s="776"/>
      <c r="AB308" s="776"/>
      <c r="AC308" s="776"/>
      <c r="AD308" s="776"/>
      <c r="AE308" s="776"/>
      <c r="AF308" s="777" t="str">
        <f>AF293</f>
        <v/>
      </c>
      <c r="AG308" s="777"/>
      <c r="AH308" s="777"/>
      <c r="AI308" s="170" t="s">
        <v>13</v>
      </c>
      <c r="AJ308" s="779"/>
      <c r="AK308" s="779"/>
      <c r="AL308" s="779"/>
      <c r="AM308" s="779"/>
      <c r="AN308" s="779"/>
      <c r="AO308" s="779"/>
      <c r="AP308" s="780"/>
      <c r="AQ308" s="180"/>
    </row>
    <row r="309" spans="2:43" s="54" customFormat="1" ht="23.25" customHeight="1">
      <c r="B309" s="697"/>
      <c r="C309" s="698"/>
      <c r="D309" s="698"/>
      <c r="E309" s="698"/>
      <c r="F309" s="698"/>
      <c r="G309" s="698"/>
      <c r="H309" s="648" t="s">
        <v>12</v>
      </c>
      <c r="I309" s="649"/>
      <c r="J309" s="649"/>
      <c r="K309" s="649"/>
      <c r="L309" s="650"/>
      <c r="M309" s="651" t="s">
        <v>8</v>
      </c>
      <c r="N309" s="624"/>
      <c r="O309" s="625"/>
      <c r="P309" s="313" t="s">
        <v>11</v>
      </c>
      <c r="Q309" s="703"/>
      <c r="R309" s="703"/>
      <c r="S309" s="703"/>
      <c r="T309" s="703"/>
      <c r="U309" s="704"/>
      <c r="V309" s="623" t="s">
        <v>8</v>
      </c>
      <c r="W309" s="624"/>
      <c r="X309" s="624"/>
      <c r="Y309" s="625"/>
      <c r="Z309" s="313" t="s">
        <v>10</v>
      </c>
      <c r="AA309" s="741"/>
      <c r="AB309" s="741"/>
      <c r="AC309" s="741"/>
      <c r="AD309" s="741"/>
      <c r="AE309" s="742"/>
      <c r="AF309" s="171"/>
      <c r="AG309" s="172"/>
      <c r="AH309" s="172"/>
      <c r="AI309" s="173" t="s">
        <v>8</v>
      </c>
      <c r="AJ309" s="707"/>
      <c r="AK309" s="707"/>
      <c r="AL309" s="707"/>
      <c r="AM309" s="707"/>
      <c r="AN309" s="707"/>
      <c r="AO309" s="707"/>
      <c r="AP309" s="708"/>
      <c r="AQ309" s="180"/>
    </row>
    <row r="310" spans="2:43" s="54" customFormat="1" ht="12" customHeight="1">
      <c r="B310" s="699"/>
      <c r="C310" s="700"/>
      <c r="D310" s="700"/>
      <c r="E310" s="700"/>
      <c r="F310" s="700"/>
      <c r="G310" s="700"/>
      <c r="H310" s="711"/>
      <c r="I310" s="712"/>
      <c r="J310" s="712"/>
      <c r="K310" s="712"/>
      <c r="L310" s="713"/>
      <c r="M310" s="717"/>
      <c r="N310" s="718"/>
      <c r="O310" s="719"/>
      <c r="P310" s="644"/>
      <c r="Q310" s="645"/>
      <c r="R310" s="645"/>
      <c r="S310" s="645"/>
      <c r="T310" s="645"/>
      <c r="U310" s="620" t="s">
        <v>8</v>
      </c>
      <c r="V310" s="638"/>
      <c r="W310" s="639"/>
      <c r="X310" s="639"/>
      <c r="Y310" s="640"/>
      <c r="Z310" s="644"/>
      <c r="AA310" s="645"/>
      <c r="AB310" s="645"/>
      <c r="AC310" s="645"/>
      <c r="AD310" s="645"/>
      <c r="AE310" s="620" t="s">
        <v>8</v>
      </c>
      <c r="AF310" s="632" t="str">
        <f>IF(B309="","",+AF308+M310+P310-V310-Z310)</f>
        <v/>
      </c>
      <c r="AG310" s="633"/>
      <c r="AH310" s="633"/>
      <c r="AI310" s="634"/>
      <c r="AJ310" s="707"/>
      <c r="AK310" s="707"/>
      <c r="AL310" s="707"/>
      <c r="AM310" s="707"/>
      <c r="AN310" s="707"/>
      <c r="AO310" s="707"/>
      <c r="AP310" s="708"/>
      <c r="AQ310" s="180"/>
    </row>
    <row r="311" spans="2:43" s="54" customFormat="1" ht="11.25" customHeight="1">
      <c r="B311" s="731"/>
      <c r="C311" s="732"/>
      <c r="D311" s="732"/>
      <c r="E311" s="732"/>
      <c r="F311" s="732"/>
      <c r="G311" s="732"/>
      <c r="H311" s="735"/>
      <c r="I311" s="736"/>
      <c r="J311" s="736"/>
      <c r="K311" s="736"/>
      <c r="L311" s="737"/>
      <c r="M311" s="738"/>
      <c r="N311" s="739"/>
      <c r="O311" s="740"/>
      <c r="P311" s="646"/>
      <c r="Q311" s="647"/>
      <c r="R311" s="647"/>
      <c r="S311" s="647"/>
      <c r="T311" s="647"/>
      <c r="U311" s="621"/>
      <c r="V311" s="641"/>
      <c r="W311" s="642"/>
      <c r="X311" s="642"/>
      <c r="Y311" s="643"/>
      <c r="Z311" s="646"/>
      <c r="AA311" s="647"/>
      <c r="AB311" s="647"/>
      <c r="AC311" s="647"/>
      <c r="AD311" s="647"/>
      <c r="AE311" s="621"/>
      <c r="AF311" s="635"/>
      <c r="AG311" s="636"/>
      <c r="AH311" s="636"/>
      <c r="AI311" s="637"/>
      <c r="AJ311" s="733"/>
      <c r="AK311" s="733"/>
      <c r="AL311" s="733"/>
      <c r="AM311" s="733"/>
      <c r="AN311" s="733"/>
      <c r="AO311" s="733"/>
      <c r="AP311" s="734"/>
      <c r="AQ311" s="180"/>
    </row>
    <row r="312" spans="2:43" s="54" customFormat="1" ht="23.25" customHeight="1">
      <c r="B312" s="697"/>
      <c r="C312" s="698"/>
      <c r="D312" s="698"/>
      <c r="E312" s="698"/>
      <c r="F312" s="698"/>
      <c r="G312" s="698"/>
      <c r="H312" s="648" t="s">
        <v>12</v>
      </c>
      <c r="I312" s="649"/>
      <c r="J312" s="649"/>
      <c r="K312" s="649"/>
      <c r="L312" s="650"/>
      <c r="M312" s="651" t="s">
        <v>8</v>
      </c>
      <c r="N312" s="624"/>
      <c r="O312" s="625"/>
      <c r="P312" s="314" t="s">
        <v>11</v>
      </c>
      <c r="Q312" s="703"/>
      <c r="R312" s="703"/>
      <c r="S312" s="703"/>
      <c r="T312" s="703"/>
      <c r="U312" s="704"/>
      <c r="V312" s="623" t="s">
        <v>8</v>
      </c>
      <c r="W312" s="624"/>
      <c r="X312" s="624"/>
      <c r="Y312" s="625"/>
      <c r="Z312" s="314" t="s">
        <v>10</v>
      </c>
      <c r="AA312" s="703"/>
      <c r="AB312" s="703"/>
      <c r="AC312" s="703"/>
      <c r="AD312" s="703"/>
      <c r="AE312" s="704"/>
      <c r="AF312" s="174"/>
      <c r="AG312" s="175"/>
      <c r="AH312" s="175"/>
      <c r="AI312" s="176" t="s">
        <v>8</v>
      </c>
      <c r="AJ312" s="705"/>
      <c r="AK312" s="705"/>
      <c r="AL312" s="705"/>
      <c r="AM312" s="705"/>
      <c r="AN312" s="705"/>
      <c r="AO312" s="705"/>
      <c r="AP312" s="706"/>
      <c r="AQ312" s="180"/>
    </row>
    <row r="313" spans="2:43" s="54" customFormat="1" ht="12" customHeight="1">
      <c r="B313" s="699"/>
      <c r="C313" s="700"/>
      <c r="D313" s="700"/>
      <c r="E313" s="700"/>
      <c r="F313" s="700"/>
      <c r="G313" s="700"/>
      <c r="H313" s="711"/>
      <c r="I313" s="712"/>
      <c r="J313" s="712"/>
      <c r="K313" s="712"/>
      <c r="L313" s="713"/>
      <c r="M313" s="717"/>
      <c r="N313" s="718"/>
      <c r="O313" s="719"/>
      <c r="P313" s="644"/>
      <c r="Q313" s="645"/>
      <c r="R313" s="645"/>
      <c r="S313" s="645"/>
      <c r="T313" s="645"/>
      <c r="U313" s="620" t="s">
        <v>8</v>
      </c>
      <c r="V313" s="638"/>
      <c r="W313" s="639"/>
      <c r="X313" s="639"/>
      <c r="Y313" s="640"/>
      <c r="Z313" s="644"/>
      <c r="AA313" s="645"/>
      <c r="AB313" s="645"/>
      <c r="AC313" s="645"/>
      <c r="AD313" s="645"/>
      <c r="AE313" s="620" t="s">
        <v>8</v>
      </c>
      <c r="AF313" s="632" t="str">
        <f>IF(B312="","",AF310+M313+P313+-V313-Z313)</f>
        <v/>
      </c>
      <c r="AG313" s="633"/>
      <c r="AH313" s="633"/>
      <c r="AI313" s="634"/>
      <c r="AJ313" s="707"/>
      <c r="AK313" s="707"/>
      <c r="AL313" s="707"/>
      <c r="AM313" s="707"/>
      <c r="AN313" s="707"/>
      <c r="AO313" s="707"/>
      <c r="AP313" s="708"/>
      <c r="AQ313" s="180"/>
    </row>
    <row r="314" spans="2:43" s="54" customFormat="1" ht="11.25" customHeight="1">
      <c r="B314" s="731"/>
      <c r="C314" s="732"/>
      <c r="D314" s="732"/>
      <c r="E314" s="732"/>
      <c r="F314" s="732"/>
      <c r="G314" s="732"/>
      <c r="H314" s="735"/>
      <c r="I314" s="736"/>
      <c r="J314" s="736"/>
      <c r="K314" s="736"/>
      <c r="L314" s="737"/>
      <c r="M314" s="738"/>
      <c r="N314" s="739"/>
      <c r="O314" s="740"/>
      <c r="P314" s="646"/>
      <c r="Q314" s="647"/>
      <c r="R314" s="647"/>
      <c r="S314" s="647"/>
      <c r="T314" s="647"/>
      <c r="U314" s="621"/>
      <c r="V314" s="641"/>
      <c r="W314" s="642"/>
      <c r="X314" s="642"/>
      <c r="Y314" s="643"/>
      <c r="Z314" s="646"/>
      <c r="AA314" s="647"/>
      <c r="AB314" s="647"/>
      <c r="AC314" s="647"/>
      <c r="AD314" s="647"/>
      <c r="AE314" s="621"/>
      <c r="AF314" s="635"/>
      <c r="AG314" s="636"/>
      <c r="AH314" s="636"/>
      <c r="AI314" s="637"/>
      <c r="AJ314" s="733"/>
      <c r="AK314" s="733"/>
      <c r="AL314" s="733"/>
      <c r="AM314" s="733"/>
      <c r="AN314" s="733"/>
      <c r="AO314" s="733"/>
      <c r="AP314" s="734"/>
      <c r="AQ314" s="180"/>
    </row>
    <row r="315" spans="2:43" s="54" customFormat="1" ht="23.25" customHeight="1">
      <c r="B315" s="697"/>
      <c r="C315" s="698"/>
      <c r="D315" s="698"/>
      <c r="E315" s="698"/>
      <c r="F315" s="698"/>
      <c r="G315" s="698"/>
      <c r="H315" s="648" t="s">
        <v>12</v>
      </c>
      <c r="I315" s="649"/>
      <c r="J315" s="649"/>
      <c r="K315" s="649"/>
      <c r="L315" s="650"/>
      <c r="M315" s="651" t="s">
        <v>8</v>
      </c>
      <c r="N315" s="624"/>
      <c r="O315" s="625"/>
      <c r="P315" s="314" t="s">
        <v>11</v>
      </c>
      <c r="Q315" s="703"/>
      <c r="R315" s="703"/>
      <c r="S315" s="703"/>
      <c r="T315" s="703"/>
      <c r="U315" s="704"/>
      <c r="V315" s="623" t="s">
        <v>8</v>
      </c>
      <c r="W315" s="624"/>
      <c r="X315" s="624"/>
      <c r="Y315" s="625"/>
      <c r="Z315" s="314" t="s">
        <v>10</v>
      </c>
      <c r="AA315" s="703"/>
      <c r="AB315" s="703"/>
      <c r="AC315" s="703"/>
      <c r="AD315" s="703"/>
      <c r="AE315" s="704"/>
      <c r="AF315" s="174"/>
      <c r="AG315" s="175"/>
      <c r="AH315" s="175"/>
      <c r="AI315" s="176" t="s">
        <v>8</v>
      </c>
      <c r="AJ315" s="705"/>
      <c r="AK315" s="705"/>
      <c r="AL315" s="705"/>
      <c r="AM315" s="705"/>
      <c r="AN315" s="705"/>
      <c r="AO315" s="705"/>
      <c r="AP315" s="706"/>
      <c r="AQ315" s="180"/>
    </row>
    <row r="316" spans="2:43" s="54" customFormat="1" ht="12" customHeight="1">
      <c r="B316" s="699"/>
      <c r="C316" s="700"/>
      <c r="D316" s="700"/>
      <c r="E316" s="700"/>
      <c r="F316" s="700"/>
      <c r="G316" s="700"/>
      <c r="H316" s="711"/>
      <c r="I316" s="712"/>
      <c r="J316" s="712"/>
      <c r="K316" s="712"/>
      <c r="L316" s="713"/>
      <c r="M316" s="717"/>
      <c r="N316" s="718"/>
      <c r="O316" s="719"/>
      <c r="P316" s="644"/>
      <c r="Q316" s="645"/>
      <c r="R316" s="645"/>
      <c r="S316" s="645"/>
      <c r="T316" s="645"/>
      <c r="U316" s="620" t="s">
        <v>8</v>
      </c>
      <c r="V316" s="638"/>
      <c r="W316" s="639"/>
      <c r="X316" s="639"/>
      <c r="Y316" s="640"/>
      <c r="Z316" s="644"/>
      <c r="AA316" s="645"/>
      <c r="AB316" s="645"/>
      <c r="AC316" s="645"/>
      <c r="AD316" s="645"/>
      <c r="AE316" s="620" t="s">
        <v>8</v>
      </c>
      <c r="AF316" s="632" t="str">
        <f>IF(B315="","",+AF313+M316+P316-V316-Z316)</f>
        <v/>
      </c>
      <c r="AG316" s="633"/>
      <c r="AH316" s="633"/>
      <c r="AI316" s="634"/>
      <c r="AJ316" s="707"/>
      <c r="AK316" s="707"/>
      <c r="AL316" s="707"/>
      <c r="AM316" s="707"/>
      <c r="AN316" s="707"/>
      <c r="AO316" s="707"/>
      <c r="AP316" s="708"/>
      <c r="AQ316" s="180"/>
    </row>
    <row r="317" spans="2:43" s="54" customFormat="1" ht="11.25" customHeight="1">
      <c r="B317" s="731"/>
      <c r="C317" s="732"/>
      <c r="D317" s="732"/>
      <c r="E317" s="732"/>
      <c r="F317" s="732"/>
      <c r="G317" s="732"/>
      <c r="H317" s="735"/>
      <c r="I317" s="736"/>
      <c r="J317" s="736"/>
      <c r="K317" s="736"/>
      <c r="L317" s="737"/>
      <c r="M317" s="738"/>
      <c r="N317" s="739"/>
      <c r="O317" s="740"/>
      <c r="P317" s="646"/>
      <c r="Q317" s="647"/>
      <c r="R317" s="647"/>
      <c r="S317" s="647"/>
      <c r="T317" s="647"/>
      <c r="U317" s="621"/>
      <c r="V317" s="641"/>
      <c r="W317" s="642"/>
      <c r="X317" s="642"/>
      <c r="Y317" s="643"/>
      <c r="Z317" s="646"/>
      <c r="AA317" s="647"/>
      <c r="AB317" s="647"/>
      <c r="AC317" s="647"/>
      <c r="AD317" s="647"/>
      <c r="AE317" s="621"/>
      <c r="AF317" s="635"/>
      <c r="AG317" s="636"/>
      <c r="AH317" s="636"/>
      <c r="AI317" s="637"/>
      <c r="AJ317" s="733"/>
      <c r="AK317" s="733"/>
      <c r="AL317" s="733"/>
      <c r="AM317" s="733"/>
      <c r="AN317" s="733"/>
      <c r="AO317" s="733"/>
      <c r="AP317" s="734"/>
      <c r="AQ317" s="180"/>
    </row>
    <row r="318" spans="2:43" s="54" customFormat="1" ht="23.25" customHeight="1">
      <c r="B318" s="697"/>
      <c r="C318" s="698"/>
      <c r="D318" s="698"/>
      <c r="E318" s="698"/>
      <c r="F318" s="698"/>
      <c r="G318" s="698"/>
      <c r="H318" s="648" t="s">
        <v>12</v>
      </c>
      <c r="I318" s="649"/>
      <c r="J318" s="649"/>
      <c r="K318" s="649"/>
      <c r="L318" s="650"/>
      <c r="M318" s="651" t="s">
        <v>8</v>
      </c>
      <c r="N318" s="624"/>
      <c r="O318" s="625"/>
      <c r="P318" s="314" t="s">
        <v>11</v>
      </c>
      <c r="Q318" s="703"/>
      <c r="R318" s="703"/>
      <c r="S318" s="703"/>
      <c r="T318" s="703"/>
      <c r="U318" s="704"/>
      <c r="V318" s="623" t="s">
        <v>8</v>
      </c>
      <c r="W318" s="624"/>
      <c r="X318" s="624"/>
      <c r="Y318" s="625"/>
      <c r="Z318" s="314" t="s">
        <v>10</v>
      </c>
      <c r="AA318" s="703"/>
      <c r="AB318" s="703"/>
      <c r="AC318" s="703"/>
      <c r="AD318" s="703"/>
      <c r="AE318" s="704"/>
      <c r="AF318" s="174"/>
      <c r="AG318" s="175"/>
      <c r="AH318" s="175"/>
      <c r="AI318" s="176" t="s">
        <v>8</v>
      </c>
      <c r="AJ318" s="705"/>
      <c r="AK318" s="705"/>
      <c r="AL318" s="705"/>
      <c r="AM318" s="705"/>
      <c r="AN318" s="705"/>
      <c r="AO318" s="705"/>
      <c r="AP318" s="706"/>
      <c r="AQ318" s="180"/>
    </row>
    <row r="319" spans="2:43" s="54" customFormat="1" ht="12" customHeight="1">
      <c r="B319" s="699"/>
      <c r="C319" s="700"/>
      <c r="D319" s="700"/>
      <c r="E319" s="700"/>
      <c r="F319" s="700"/>
      <c r="G319" s="700"/>
      <c r="H319" s="711"/>
      <c r="I319" s="712"/>
      <c r="J319" s="712"/>
      <c r="K319" s="712"/>
      <c r="L319" s="713"/>
      <c r="M319" s="717"/>
      <c r="N319" s="718"/>
      <c r="O319" s="719"/>
      <c r="P319" s="644"/>
      <c r="Q319" s="645"/>
      <c r="R319" s="645"/>
      <c r="S319" s="645"/>
      <c r="T319" s="645"/>
      <c r="U319" s="620" t="s">
        <v>8</v>
      </c>
      <c r="V319" s="638"/>
      <c r="W319" s="639"/>
      <c r="X319" s="639"/>
      <c r="Y319" s="640"/>
      <c r="Z319" s="644"/>
      <c r="AA319" s="645"/>
      <c r="AB319" s="645"/>
      <c r="AC319" s="645"/>
      <c r="AD319" s="645"/>
      <c r="AE319" s="620" t="s">
        <v>8</v>
      </c>
      <c r="AF319" s="632" t="str">
        <f>IF(B318="","",+AF316+M319+P319-V319-Z319)</f>
        <v/>
      </c>
      <c r="AG319" s="633"/>
      <c r="AH319" s="633"/>
      <c r="AI319" s="634"/>
      <c r="AJ319" s="707"/>
      <c r="AK319" s="707"/>
      <c r="AL319" s="707"/>
      <c r="AM319" s="707"/>
      <c r="AN319" s="707"/>
      <c r="AO319" s="707"/>
      <c r="AP319" s="708"/>
      <c r="AQ319" s="180"/>
    </row>
    <row r="320" spans="2:43" s="54" customFormat="1" ht="11.25" customHeight="1">
      <c r="B320" s="731"/>
      <c r="C320" s="732"/>
      <c r="D320" s="732"/>
      <c r="E320" s="732"/>
      <c r="F320" s="732"/>
      <c r="G320" s="732"/>
      <c r="H320" s="735"/>
      <c r="I320" s="736"/>
      <c r="J320" s="736"/>
      <c r="K320" s="736"/>
      <c r="L320" s="737"/>
      <c r="M320" s="738"/>
      <c r="N320" s="739"/>
      <c r="O320" s="740"/>
      <c r="P320" s="646"/>
      <c r="Q320" s="647"/>
      <c r="R320" s="647"/>
      <c r="S320" s="647"/>
      <c r="T320" s="647"/>
      <c r="U320" s="621"/>
      <c r="V320" s="641"/>
      <c r="W320" s="642"/>
      <c r="X320" s="642"/>
      <c r="Y320" s="643"/>
      <c r="Z320" s="646"/>
      <c r="AA320" s="647"/>
      <c r="AB320" s="647"/>
      <c r="AC320" s="647"/>
      <c r="AD320" s="647"/>
      <c r="AE320" s="621"/>
      <c r="AF320" s="635"/>
      <c r="AG320" s="636"/>
      <c r="AH320" s="636"/>
      <c r="AI320" s="637"/>
      <c r="AJ320" s="733"/>
      <c r="AK320" s="733"/>
      <c r="AL320" s="733"/>
      <c r="AM320" s="733"/>
      <c r="AN320" s="733"/>
      <c r="AO320" s="733"/>
      <c r="AP320" s="734"/>
      <c r="AQ320" s="180"/>
    </row>
    <row r="321" spans="2:43" s="54" customFormat="1" ht="23.25" customHeight="1">
      <c r="B321" s="697"/>
      <c r="C321" s="698"/>
      <c r="D321" s="698"/>
      <c r="E321" s="698"/>
      <c r="F321" s="698"/>
      <c r="G321" s="698"/>
      <c r="H321" s="648" t="s">
        <v>12</v>
      </c>
      <c r="I321" s="649"/>
      <c r="J321" s="649"/>
      <c r="K321" s="649"/>
      <c r="L321" s="650"/>
      <c r="M321" s="651" t="s">
        <v>8</v>
      </c>
      <c r="N321" s="624"/>
      <c r="O321" s="625"/>
      <c r="P321" s="314" t="s">
        <v>11</v>
      </c>
      <c r="Q321" s="703"/>
      <c r="R321" s="703"/>
      <c r="S321" s="703"/>
      <c r="T321" s="703"/>
      <c r="U321" s="704"/>
      <c r="V321" s="623" t="s">
        <v>8</v>
      </c>
      <c r="W321" s="624"/>
      <c r="X321" s="624"/>
      <c r="Y321" s="625"/>
      <c r="Z321" s="314" t="s">
        <v>10</v>
      </c>
      <c r="AA321" s="703"/>
      <c r="AB321" s="703"/>
      <c r="AC321" s="703"/>
      <c r="AD321" s="703"/>
      <c r="AE321" s="704"/>
      <c r="AF321" s="174"/>
      <c r="AG321" s="175"/>
      <c r="AH321" s="175"/>
      <c r="AI321" s="176" t="s">
        <v>8</v>
      </c>
      <c r="AJ321" s="705"/>
      <c r="AK321" s="705"/>
      <c r="AL321" s="705"/>
      <c r="AM321" s="705"/>
      <c r="AN321" s="705"/>
      <c r="AO321" s="705"/>
      <c r="AP321" s="706"/>
      <c r="AQ321" s="180"/>
    </row>
    <row r="322" spans="2:43" s="54" customFormat="1" ht="12" customHeight="1">
      <c r="B322" s="699"/>
      <c r="C322" s="700"/>
      <c r="D322" s="700"/>
      <c r="E322" s="700"/>
      <c r="F322" s="700"/>
      <c r="G322" s="700"/>
      <c r="H322" s="711"/>
      <c r="I322" s="712"/>
      <c r="J322" s="712"/>
      <c r="K322" s="712"/>
      <c r="L322" s="713"/>
      <c r="M322" s="717"/>
      <c r="N322" s="718"/>
      <c r="O322" s="719"/>
      <c r="P322" s="644"/>
      <c r="Q322" s="645"/>
      <c r="R322" s="645"/>
      <c r="S322" s="645"/>
      <c r="T322" s="645"/>
      <c r="U322" s="620" t="s">
        <v>8</v>
      </c>
      <c r="V322" s="638"/>
      <c r="W322" s="639"/>
      <c r="X322" s="639"/>
      <c r="Y322" s="640"/>
      <c r="Z322" s="644"/>
      <c r="AA322" s="645"/>
      <c r="AB322" s="645"/>
      <c r="AC322" s="645"/>
      <c r="AD322" s="645"/>
      <c r="AE322" s="620" t="s">
        <v>8</v>
      </c>
      <c r="AF322" s="632" t="str">
        <f>IF(B321="","",+AF319+M322+P322-V322-Z322)</f>
        <v/>
      </c>
      <c r="AG322" s="633"/>
      <c r="AH322" s="633"/>
      <c r="AI322" s="634"/>
      <c r="AJ322" s="707"/>
      <c r="AK322" s="707"/>
      <c r="AL322" s="707"/>
      <c r="AM322" s="707"/>
      <c r="AN322" s="707"/>
      <c r="AO322" s="707"/>
      <c r="AP322" s="708"/>
      <c r="AQ322" s="180"/>
    </row>
    <row r="323" spans="2:43" s="54" customFormat="1" ht="11.25" customHeight="1">
      <c r="B323" s="731"/>
      <c r="C323" s="732"/>
      <c r="D323" s="732"/>
      <c r="E323" s="732"/>
      <c r="F323" s="732"/>
      <c r="G323" s="732"/>
      <c r="H323" s="735"/>
      <c r="I323" s="736"/>
      <c r="J323" s="736"/>
      <c r="K323" s="736"/>
      <c r="L323" s="737"/>
      <c r="M323" s="738"/>
      <c r="N323" s="739"/>
      <c r="O323" s="740"/>
      <c r="P323" s="646"/>
      <c r="Q323" s="647"/>
      <c r="R323" s="647"/>
      <c r="S323" s="647"/>
      <c r="T323" s="647"/>
      <c r="U323" s="621"/>
      <c r="V323" s="641"/>
      <c r="W323" s="642"/>
      <c r="X323" s="642"/>
      <c r="Y323" s="643"/>
      <c r="Z323" s="646"/>
      <c r="AA323" s="647"/>
      <c r="AB323" s="647"/>
      <c r="AC323" s="647"/>
      <c r="AD323" s="647"/>
      <c r="AE323" s="621"/>
      <c r="AF323" s="635"/>
      <c r="AG323" s="636"/>
      <c r="AH323" s="636"/>
      <c r="AI323" s="637"/>
      <c r="AJ323" s="733"/>
      <c r="AK323" s="733"/>
      <c r="AL323" s="733"/>
      <c r="AM323" s="733"/>
      <c r="AN323" s="733"/>
      <c r="AO323" s="733"/>
      <c r="AP323" s="734"/>
      <c r="AQ323" s="180"/>
    </row>
    <row r="324" spans="2:43" s="54" customFormat="1" ht="23.25" customHeight="1">
      <c r="B324" s="697"/>
      <c r="C324" s="698"/>
      <c r="D324" s="698"/>
      <c r="E324" s="698"/>
      <c r="F324" s="698"/>
      <c r="G324" s="698"/>
      <c r="H324" s="648" t="s">
        <v>12</v>
      </c>
      <c r="I324" s="649"/>
      <c r="J324" s="649"/>
      <c r="K324" s="649"/>
      <c r="L324" s="650"/>
      <c r="M324" s="651" t="s">
        <v>8</v>
      </c>
      <c r="N324" s="624"/>
      <c r="O324" s="625"/>
      <c r="P324" s="314" t="s">
        <v>11</v>
      </c>
      <c r="Q324" s="703"/>
      <c r="R324" s="703"/>
      <c r="S324" s="703"/>
      <c r="T324" s="703"/>
      <c r="U324" s="704"/>
      <c r="V324" s="623" t="s">
        <v>8</v>
      </c>
      <c r="W324" s="624"/>
      <c r="X324" s="624"/>
      <c r="Y324" s="625"/>
      <c r="Z324" s="314" t="s">
        <v>10</v>
      </c>
      <c r="AA324" s="703"/>
      <c r="AB324" s="703"/>
      <c r="AC324" s="703"/>
      <c r="AD324" s="703"/>
      <c r="AE324" s="704"/>
      <c r="AF324" s="174"/>
      <c r="AG324" s="175"/>
      <c r="AH324" s="175"/>
      <c r="AI324" s="176" t="s">
        <v>8</v>
      </c>
      <c r="AJ324" s="705"/>
      <c r="AK324" s="705"/>
      <c r="AL324" s="705"/>
      <c r="AM324" s="705"/>
      <c r="AN324" s="705"/>
      <c r="AO324" s="705"/>
      <c r="AP324" s="706"/>
      <c r="AQ324" s="180"/>
    </row>
    <row r="325" spans="2:43" s="54" customFormat="1" ht="12" customHeight="1">
      <c r="B325" s="699"/>
      <c r="C325" s="700"/>
      <c r="D325" s="700"/>
      <c r="E325" s="700"/>
      <c r="F325" s="700"/>
      <c r="G325" s="700"/>
      <c r="H325" s="711"/>
      <c r="I325" s="712"/>
      <c r="J325" s="712"/>
      <c r="K325" s="712"/>
      <c r="L325" s="713"/>
      <c r="M325" s="717"/>
      <c r="N325" s="718"/>
      <c r="O325" s="719"/>
      <c r="P325" s="644"/>
      <c r="Q325" s="645"/>
      <c r="R325" s="645"/>
      <c r="S325" s="645"/>
      <c r="T325" s="645"/>
      <c r="U325" s="620" t="s">
        <v>8</v>
      </c>
      <c r="V325" s="638"/>
      <c r="W325" s="639"/>
      <c r="X325" s="639"/>
      <c r="Y325" s="640"/>
      <c r="Z325" s="644"/>
      <c r="AA325" s="645"/>
      <c r="AB325" s="645"/>
      <c r="AC325" s="645"/>
      <c r="AD325" s="645"/>
      <c r="AE325" s="620" t="s">
        <v>8</v>
      </c>
      <c r="AF325" s="632" t="str">
        <f>IF(B324="","",+AF322+M325+P325-V325-Z325)</f>
        <v/>
      </c>
      <c r="AG325" s="633"/>
      <c r="AH325" s="633"/>
      <c r="AI325" s="634"/>
      <c r="AJ325" s="707"/>
      <c r="AK325" s="707"/>
      <c r="AL325" s="707"/>
      <c r="AM325" s="707"/>
      <c r="AN325" s="707"/>
      <c r="AO325" s="707"/>
      <c r="AP325" s="708"/>
      <c r="AQ325" s="180"/>
    </row>
    <row r="326" spans="2:43" s="54" customFormat="1" ht="11.25" customHeight="1">
      <c r="B326" s="731"/>
      <c r="C326" s="732"/>
      <c r="D326" s="732"/>
      <c r="E326" s="732"/>
      <c r="F326" s="732"/>
      <c r="G326" s="732"/>
      <c r="H326" s="735"/>
      <c r="I326" s="736"/>
      <c r="J326" s="736"/>
      <c r="K326" s="736"/>
      <c r="L326" s="737"/>
      <c r="M326" s="738"/>
      <c r="N326" s="739"/>
      <c r="O326" s="740"/>
      <c r="P326" s="646"/>
      <c r="Q326" s="647"/>
      <c r="R326" s="647"/>
      <c r="S326" s="647"/>
      <c r="T326" s="647"/>
      <c r="U326" s="621"/>
      <c r="V326" s="641"/>
      <c r="W326" s="642"/>
      <c r="X326" s="642"/>
      <c r="Y326" s="643"/>
      <c r="Z326" s="646"/>
      <c r="AA326" s="647"/>
      <c r="AB326" s="647"/>
      <c r="AC326" s="647"/>
      <c r="AD326" s="647"/>
      <c r="AE326" s="621"/>
      <c r="AF326" s="635"/>
      <c r="AG326" s="636"/>
      <c r="AH326" s="636"/>
      <c r="AI326" s="637"/>
      <c r="AJ326" s="733"/>
      <c r="AK326" s="733"/>
      <c r="AL326" s="733"/>
      <c r="AM326" s="733"/>
      <c r="AN326" s="733"/>
      <c r="AO326" s="733"/>
      <c r="AP326" s="734"/>
      <c r="AQ326" s="180"/>
    </row>
    <row r="327" spans="2:43" s="54" customFormat="1" ht="23.25" customHeight="1">
      <c r="B327" s="697"/>
      <c r="C327" s="698"/>
      <c r="D327" s="698"/>
      <c r="E327" s="698"/>
      <c r="F327" s="698"/>
      <c r="G327" s="698"/>
      <c r="H327" s="648" t="s">
        <v>12</v>
      </c>
      <c r="I327" s="649"/>
      <c r="J327" s="649"/>
      <c r="K327" s="649"/>
      <c r="L327" s="650"/>
      <c r="M327" s="651" t="s">
        <v>8</v>
      </c>
      <c r="N327" s="624"/>
      <c r="O327" s="625"/>
      <c r="P327" s="314" t="s">
        <v>11</v>
      </c>
      <c r="Q327" s="703"/>
      <c r="R327" s="703"/>
      <c r="S327" s="703"/>
      <c r="T327" s="703"/>
      <c r="U327" s="704"/>
      <c r="V327" s="623" t="s">
        <v>8</v>
      </c>
      <c r="W327" s="624"/>
      <c r="X327" s="624"/>
      <c r="Y327" s="625"/>
      <c r="Z327" s="314" t="s">
        <v>10</v>
      </c>
      <c r="AA327" s="703"/>
      <c r="AB327" s="703"/>
      <c r="AC327" s="703"/>
      <c r="AD327" s="703"/>
      <c r="AE327" s="704"/>
      <c r="AF327" s="174"/>
      <c r="AG327" s="175"/>
      <c r="AH327" s="175"/>
      <c r="AI327" s="176" t="s">
        <v>8</v>
      </c>
      <c r="AJ327" s="705"/>
      <c r="AK327" s="705"/>
      <c r="AL327" s="705"/>
      <c r="AM327" s="705"/>
      <c r="AN327" s="705"/>
      <c r="AO327" s="705"/>
      <c r="AP327" s="706"/>
      <c r="AQ327" s="180"/>
    </row>
    <row r="328" spans="2:43" s="54" customFormat="1" ht="12" customHeight="1">
      <c r="B328" s="699"/>
      <c r="C328" s="700"/>
      <c r="D328" s="700"/>
      <c r="E328" s="700"/>
      <c r="F328" s="700"/>
      <c r="G328" s="700"/>
      <c r="H328" s="711"/>
      <c r="I328" s="712"/>
      <c r="J328" s="712"/>
      <c r="K328" s="712"/>
      <c r="L328" s="713"/>
      <c r="M328" s="717"/>
      <c r="N328" s="718"/>
      <c r="O328" s="719"/>
      <c r="P328" s="644"/>
      <c r="Q328" s="645"/>
      <c r="R328" s="645"/>
      <c r="S328" s="645"/>
      <c r="T328" s="645"/>
      <c r="U328" s="620" t="s">
        <v>8</v>
      </c>
      <c r="V328" s="638"/>
      <c r="W328" s="639"/>
      <c r="X328" s="639"/>
      <c r="Y328" s="640"/>
      <c r="Z328" s="644"/>
      <c r="AA328" s="645"/>
      <c r="AB328" s="645"/>
      <c r="AC328" s="645"/>
      <c r="AD328" s="645"/>
      <c r="AE328" s="620" t="s">
        <v>8</v>
      </c>
      <c r="AF328" s="632" t="str">
        <f>IF(B327="","",+AF325+M328+P328-V328-Z328)</f>
        <v/>
      </c>
      <c r="AG328" s="633"/>
      <c r="AH328" s="633"/>
      <c r="AI328" s="634"/>
      <c r="AJ328" s="707"/>
      <c r="AK328" s="707"/>
      <c r="AL328" s="707"/>
      <c r="AM328" s="707"/>
      <c r="AN328" s="707"/>
      <c r="AO328" s="707"/>
      <c r="AP328" s="708"/>
      <c r="AQ328" s="180"/>
    </row>
    <row r="329" spans="2:43" s="54" customFormat="1" ht="11.25" customHeight="1">
      <c r="B329" s="731"/>
      <c r="C329" s="732"/>
      <c r="D329" s="732"/>
      <c r="E329" s="732"/>
      <c r="F329" s="732"/>
      <c r="G329" s="732"/>
      <c r="H329" s="735"/>
      <c r="I329" s="736"/>
      <c r="J329" s="736"/>
      <c r="K329" s="736"/>
      <c r="L329" s="737"/>
      <c r="M329" s="738"/>
      <c r="N329" s="739"/>
      <c r="O329" s="740"/>
      <c r="P329" s="646"/>
      <c r="Q329" s="647"/>
      <c r="R329" s="647"/>
      <c r="S329" s="647"/>
      <c r="T329" s="647"/>
      <c r="U329" s="621"/>
      <c r="V329" s="641"/>
      <c r="W329" s="642"/>
      <c r="X329" s="642"/>
      <c r="Y329" s="643"/>
      <c r="Z329" s="646"/>
      <c r="AA329" s="647"/>
      <c r="AB329" s="647"/>
      <c r="AC329" s="647"/>
      <c r="AD329" s="647"/>
      <c r="AE329" s="621"/>
      <c r="AF329" s="635"/>
      <c r="AG329" s="636"/>
      <c r="AH329" s="636"/>
      <c r="AI329" s="637"/>
      <c r="AJ329" s="733"/>
      <c r="AK329" s="733"/>
      <c r="AL329" s="733"/>
      <c r="AM329" s="733"/>
      <c r="AN329" s="733"/>
      <c r="AO329" s="733"/>
      <c r="AP329" s="734"/>
      <c r="AQ329" s="180"/>
    </row>
    <row r="330" spans="2:43" s="54" customFormat="1" ht="23.25" customHeight="1">
      <c r="B330" s="697"/>
      <c r="C330" s="698"/>
      <c r="D330" s="698"/>
      <c r="E330" s="698"/>
      <c r="F330" s="698"/>
      <c r="G330" s="698"/>
      <c r="H330" s="648" t="s">
        <v>12</v>
      </c>
      <c r="I330" s="649"/>
      <c r="J330" s="649"/>
      <c r="K330" s="649"/>
      <c r="L330" s="650"/>
      <c r="M330" s="651" t="s">
        <v>8</v>
      </c>
      <c r="N330" s="624"/>
      <c r="O330" s="625"/>
      <c r="P330" s="314" t="s">
        <v>11</v>
      </c>
      <c r="Q330" s="703"/>
      <c r="R330" s="703"/>
      <c r="S330" s="703"/>
      <c r="T330" s="703"/>
      <c r="U330" s="704"/>
      <c r="V330" s="623" t="s">
        <v>8</v>
      </c>
      <c r="W330" s="624"/>
      <c r="X330" s="624"/>
      <c r="Y330" s="625"/>
      <c r="Z330" s="314" t="s">
        <v>10</v>
      </c>
      <c r="AA330" s="703"/>
      <c r="AB330" s="703"/>
      <c r="AC330" s="703"/>
      <c r="AD330" s="703"/>
      <c r="AE330" s="704"/>
      <c r="AF330" s="174"/>
      <c r="AG330" s="175"/>
      <c r="AH330" s="175"/>
      <c r="AI330" s="176" t="s">
        <v>8</v>
      </c>
      <c r="AJ330" s="705"/>
      <c r="AK330" s="705"/>
      <c r="AL330" s="705"/>
      <c r="AM330" s="705"/>
      <c r="AN330" s="705"/>
      <c r="AO330" s="705"/>
      <c r="AP330" s="706"/>
      <c r="AQ330" s="180"/>
    </row>
    <row r="331" spans="2:43" s="54" customFormat="1" ht="12" customHeight="1">
      <c r="B331" s="699"/>
      <c r="C331" s="700"/>
      <c r="D331" s="700"/>
      <c r="E331" s="700"/>
      <c r="F331" s="700"/>
      <c r="G331" s="700"/>
      <c r="H331" s="711"/>
      <c r="I331" s="712"/>
      <c r="J331" s="712"/>
      <c r="K331" s="712"/>
      <c r="L331" s="713"/>
      <c r="M331" s="717"/>
      <c r="N331" s="718"/>
      <c r="O331" s="719"/>
      <c r="P331" s="644"/>
      <c r="Q331" s="645"/>
      <c r="R331" s="645"/>
      <c r="S331" s="645"/>
      <c r="T331" s="645"/>
      <c r="U331" s="620" t="s">
        <v>8</v>
      </c>
      <c r="V331" s="638"/>
      <c r="W331" s="639"/>
      <c r="X331" s="639"/>
      <c r="Y331" s="640"/>
      <c r="Z331" s="644"/>
      <c r="AA331" s="645"/>
      <c r="AB331" s="645"/>
      <c r="AC331" s="645"/>
      <c r="AD331" s="645"/>
      <c r="AE331" s="620" t="s">
        <v>8</v>
      </c>
      <c r="AF331" s="632" t="str">
        <f>IF(B330="","",+AF328+M331+P331-V331-Z331)</f>
        <v/>
      </c>
      <c r="AG331" s="633"/>
      <c r="AH331" s="633"/>
      <c r="AI331" s="634"/>
      <c r="AJ331" s="707"/>
      <c r="AK331" s="707"/>
      <c r="AL331" s="707"/>
      <c r="AM331" s="707"/>
      <c r="AN331" s="707"/>
      <c r="AO331" s="707"/>
      <c r="AP331" s="708"/>
      <c r="AQ331" s="180"/>
    </row>
    <row r="332" spans="2:43" s="54" customFormat="1" ht="11.25" customHeight="1">
      <c r="B332" s="731"/>
      <c r="C332" s="732"/>
      <c r="D332" s="732"/>
      <c r="E332" s="732"/>
      <c r="F332" s="732"/>
      <c r="G332" s="732"/>
      <c r="H332" s="735"/>
      <c r="I332" s="736"/>
      <c r="J332" s="736"/>
      <c r="K332" s="736"/>
      <c r="L332" s="737"/>
      <c r="M332" s="738"/>
      <c r="N332" s="739"/>
      <c r="O332" s="740"/>
      <c r="P332" s="646"/>
      <c r="Q332" s="647"/>
      <c r="R332" s="647"/>
      <c r="S332" s="647"/>
      <c r="T332" s="647"/>
      <c r="U332" s="621"/>
      <c r="V332" s="641"/>
      <c r="W332" s="642"/>
      <c r="X332" s="642"/>
      <c r="Y332" s="643"/>
      <c r="Z332" s="646"/>
      <c r="AA332" s="647"/>
      <c r="AB332" s="647"/>
      <c r="AC332" s="647"/>
      <c r="AD332" s="647"/>
      <c r="AE332" s="621"/>
      <c r="AF332" s="635"/>
      <c r="AG332" s="636"/>
      <c r="AH332" s="636"/>
      <c r="AI332" s="637"/>
      <c r="AJ332" s="733"/>
      <c r="AK332" s="733"/>
      <c r="AL332" s="733"/>
      <c r="AM332" s="733"/>
      <c r="AN332" s="733"/>
      <c r="AO332" s="733"/>
      <c r="AP332" s="734"/>
      <c r="AQ332" s="180"/>
    </row>
    <row r="333" spans="2:43" s="54" customFormat="1" ht="23.25" customHeight="1">
      <c r="B333" s="697"/>
      <c r="C333" s="698"/>
      <c r="D333" s="698"/>
      <c r="E333" s="698"/>
      <c r="F333" s="698"/>
      <c r="G333" s="698"/>
      <c r="H333" s="648" t="s">
        <v>12</v>
      </c>
      <c r="I333" s="649"/>
      <c r="J333" s="649"/>
      <c r="K333" s="649"/>
      <c r="L333" s="650"/>
      <c r="M333" s="651" t="s">
        <v>8</v>
      </c>
      <c r="N333" s="624"/>
      <c r="O333" s="625"/>
      <c r="P333" s="314" t="s">
        <v>11</v>
      </c>
      <c r="Q333" s="703"/>
      <c r="R333" s="703"/>
      <c r="S333" s="703"/>
      <c r="T333" s="703"/>
      <c r="U333" s="704"/>
      <c r="V333" s="623" t="s">
        <v>8</v>
      </c>
      <c r="W333" s="624"/>
      <c r="X333" s="624"/>
      <c r="Y333" s="625"/>
      <c r="Z333" s="314" t="s">
        <v>10</v>
      </c>
      <c r="AA333" s="703"/>
      <c r="AB333" s="703"/>
      <c r="AC333" s="703"/>
      <c r="AD333" s="703"/>
      <c r="AE333" s="704"/>
      <c r="AF333" s="174"/>
      <c r="AG333" s="175"/>
      <c r="AH333" s="175"/>
      <c r="AI333" s="176" t="s">
        <v>8</v>
      </c>
      <c r="AJ333" s="705"/>
      <c r="AK333" s="705"/>
      <c r="AL333" s="705"/>
      <c r="AM333" s="705"/>
      <c r="AN333" s="705"/>
      <c r="AO333" s="705"/>
      <c r="AP333" s="706"/>
      <c r="AQ333" s="180"/>
    </row>
    <row r="334" spans="2:43" s="54" customFormat="1" ht="12" customHeight="1">
      <c r="B334" s="699"/>
      <c r="C334" s="700"/>
      <c r="D334" s="700"/>
      <c r="E334" s="700"/>
      <c r="F334" s="700"/>
      <c r="G334" s="700"/>
      <c r="H334" s="711"/>
      <c r="I334" s="712"/>
      <c r="J334" s="712"/>
      <c r="K334" s="712"/>
      <c r="L334" s="713"/>
      <c r="M334" s="717"/>
      <c r="N334" s="718"/>
      <c r="O334" s="719"/>
      <c r="P334" s="644"/>
      <c r="Q334" s="645"/>
      <c r="R334" s="645"/>
      <c r="S334" s="645"/>
      <c r="T334" s="645"/>
      <c r="U334" s="620" t="s">
        <v>8</v>
      </c>
      <c r="V334" s="638"/>
      <c r="W334" s="639"/>
      <c r="X334" s="639"/>
      <c r="Y334" s="640"/>
      <c r="Z334" s="644"/>
      <c r="AA334" s="645"/>
      <c r="AB334" s="645"/>
      <c r="AC334" s="645"/>
      <c r="AD334" s="645"/>
      <c r="AE334" s="620" t="s">
        <v>8</v>
      </c>
      <c r="AF334" s="632" t="str">
        <f>IF(B333="","",+AF331+M334+P334-V334-Z334)</f>
        <v/>
      </c>
      <c r="AG334" s="633"/>
      <c r="AH334" s="633"/>
      <c r="AI334" s="634"/>
      <c r="AJ334" s="707"/>
      <c r="AK334" s="707"/>
      <c r="AL334" s="707"/>
      <c r="AM334" s="707"/>
      <c r="AN334" s="707"/>
      <c r="AO334" s="707"/>
      <c r="AP334" s="708"/>
      <c r="AQ334" s="180"/>
    </row>
    <row r="335" spans="2:43" s="54" customFormat="1" ht="11.25" customHeight="1">
      <c r="B335" s="731"/>
      <c r="C335" s="732"/>
      <c r="D335" s="732"/>
      <c r="E335" s="732"/>
      <c r="F335" s="732"/>
      <c r="G335" s="732"/>
      <c r="H335" s="735"/>
      <c r="I335" s="736"/>
      <c r="J335" s="736"/>
      <c r="K335" s="736"/>
      <c r="L335" s="737"/>
      <c r="M335" s="738"/>
      <c r="N335" s="739"/>
      <c r="O335" s="740"/>
      <c r="P335" s="646"/>
      <c r="Q335" s="647"/>
      <c r="R335" s="647"/>
      <c r="S335" s="647"/>
      <c r="T335" s="647"/>
      <c r="U335" s="621"/>
      <c r="V335" s="641"/>
      <c r="W335" s="642"/>
      <c r="X335" s="642"/>
      <c r="Y335" s="643"/>
      <c r="Z335" s="646"/>
      <c r="AA335" s="647"/>
      <c r="AB335" s="647"/>
      <c r="AC335" s="647"/>
      <c r="AD335" s="647"/>
      <c r="AE335" s="621"/>
      <c r="AF335" s="635"/>
      <c r="AG335" s="636"/>
      <c r="AH335" s="636"/>
      <c r="AI335" s="637"/>
      <c r="AJ335" s="733"/>
      <c r="AK335" s="733"/>
      <c r="AL335" s="733"/>
      <c r="AM335" s="733"/>
      <c r="AN335" s="733"/>
      <c r="AO335" s="733"/>
      <c r="AP335" s="734"/>
      <c r="AQ335" s="180"/>
    </row>
    <row r="336" spans="2:43" s="54" customFormat="1" ht="23.25" customHeight="1">
      <c r="B336" s="697"/>
      <c r="C336" s="698"/>
      <c r="D336" s="698"/>
      <c r="E336" s="698"/>
      <c r="F336" s="698"/>
      <c r="G336" s="698"/>
      <c r="H336" s="648" t="s">
        <v>12</v>
      </c>
      <c r="I336" s="649"/>
      <c r="J336" s="649"/>
      <c r="K336" s="649"/>
      <c r="L336" s="650"/>
      <c r="M336" s="651" t="s">
        <v>8</v>
      </c>
      <c r="N336" s="624"/>
      <c r="O336" s="625"/>
      <c r="P336" s="314" t="s">
        <v>11</v>
      </c>
      <c r="Q336" s="703"/>
      <c r="R336" s="703"/>
      <c r="S336" s="703"/>
      <c r="T336" s="703"/>
      <c r="U336" s="704"/>
      <c r="V336" s="623" t="s">
        <v>8</v>
      </c>
      <c r="W336" s="624"/>
      <c r="X336" s="624"/>
      <c r="Y336" s="625"/>
      <c r="Z336" s="314" t="s">
        <v>10</v>
      </c>
      <c r="AA336" s="703"/>
      <c r="AB336" s="703"/>
      <c r="AC336" s="703"/>
      <c r="AD336" s="703"/>
      <c r="AE336" s="704"/>
      <c r="AF336" s="174"/>
      <c r="AG336" s="175"/>
      <c r="AH336" s="175"/>
      <c r="AI336" s="176" t="s">
        <v>8</v>
      </c>
      <c r="AJ336" s="705"/>
      <c r="AK336" s="705"/>
      <c r="AL336" s="705"/>
      <c r="AM336" s="705"/>
      <c r="AN336" s="705"/>
      <c r="AO336" s="705"/>
      <c r="AP336" s="706"/>
      <c r="AQ336" s="180"/>
    </row>
    <row r="337" spans="2:43" s="54" customFormat="1" ht="12" customHeight="1">
      <c r="B337" s="699"/>
      <c r="C337" s="700"/>
      <c r="D337" s="700"/>
      <c r="E337" s="700"/>
      <c r="F337" s="700"/>
      <c r="G337" s="700"/>
      <c r="H337" s="711"/>
      <c r="I337" s="712"/>
      <c r="J337" s="712"/>
      <c r="K337" s="712"/>
      <c r="L337" s="713"/>
      <c r="M337" s="717"/>
      <c r="N337" s="718"/>
      <c r="O337" s="719"/>
      <c r="P337" s="644"/>
      <c r="Q337" s="645"/>
      <c r="R337" s="645"/>
      <c r="S337" s="645"/>
      <c r="T337" s="645"/>
      <c r="U337" s="620" t="s">
        <v>8</v>
      </c>
      <c r="V337" s="638"/>
      <c r="W337" s="639"/>
      <c r="X337" s="639"/>
      <c r="Y337" s="640"/>
      <c r="Z337" s="644"/>
      <c r="AA337" s="645"/>
      <c r="AB337" s="645"/>
      <c r="AC337" s="645"/>
      <c r="AD337" s="645"/>
      <c r="AE337" s="620" t="s">
        <v>8</v>
      </c>
      <c r="AF337" s="632" t="str">
        <f>IF(B336="","",+AF334+M337+P337-V337-Z337)</f>
        <v/>
      </c>
      <c r="AG337" s="633"/>
      <c r="AH337" s="633"/>
      <c r="AI337" s="634"/>
      <c r="AJ337" s="707"/>
      <c r="AK337" s="707"/>
      <c r="AL337" s="707"/>
      <c r="AM337" s="707"/>
      <c r="AN337" s="707"/>
      <c r="AO337" s="707"/>
      <c r="AP337" s="708"/>
      <c r="AQ337" s="180"/>
    </row>
    <row r="338" spans="2:43" s="54" customFormat="1" ht="11.25" customHeight="1">
      <c r="B338" s="731"/>
      <c r="C338" s="732"/>
      <c r="D338" s="732"/>
      <c r="E338" s="732"/>
      <c r="F338" s="732"/>
      <c r="G338" s="732"/>
      <c r="H338" s="735"/>
      <c r="I338" s="736"/>
      <c r="J338" s="736"/>
      <c r="K338" s="736"/>
      <c r="L338" s="737"/>
      <c r="M338" s="738"/>
      <c r="N338" s="739"/>
      <c r="O338" s="740"/>
      <c r="P338" s="646"/>
      <c r="Q338" s="647"/>
      <c r="R338" s="647"/>
      <c r="S338" s="647"/>
      <c r="T338" s="647"/>
      <c r="U338" s="621"/>
      <c r="V338" s="641"/>
      <c r="W338" s="642"/>
      <c r="X338" s="642"/>
      <c r="Y338" s="643"/>
      <c r="Z338" s="646"/>
      <c r="AA338" s="647"/>
      <c r="AB338" s="647"/>
      <c r="AC338" s="647"/>
      <c r="AD338" s="647"/>
      <c r="AE338" s="621"/>
      <c r="AF338" s="635"/>
      <c r="AG338" s="636"/>
      <c r="AH338" s="636"/>
      <c r="AI338" s="637"/>
      <c r="AJ338" s="733"/>
      <c r="AK338" s="733"/>
      <c r="AL338" s="733"/>
      <c r="AM338" s="733"/>
      <c r="AN338" s="733"/>
      <c r="AO338" s="733"/>
      <c r="AP338" s="734"/>
      <c r="AQ338" s="180"/>
    </row>
    <row r="339" spans="2:43" s="54" customFormat="1" ht="23.25" customHeight="1">
      <c r="B339" s="697"/>
      <c r="C339" s="698"/>
      <c r="D339" s="698"/>
      <c r="E339" s="698"/>
      <c r="F339" s="698"/>
      <c r="G339" s="698"/>
      <c r="H339" s="648" t="s">
        <v>12</v>
      </c>
      <c r="I339" s="649"/>
      <c r="J339" s="649"/>
      <c r="K339" s="649"/>
      <c r="L339" s="650"/>
      <c r="M339" s="651" t="s">
        <v>8</v>
      </c>
      <c r="N339" s="624"/>
      <c r="O339" s="625"/>
      <c r="P339" s="314" t="s">
        <v>11</v>
      </c>
      <c r="Q339" s="703"/>
      <c r="R339" s="703"/>
      <c r="S339" s="703"/>
      <c r="T339" s="703"/>
      <c r="U339" s="704"/>
      <c r="V339" s="623" t="s">
        <v>8</v>
      </c>
      <c r="W339" s="624"/>
      <c r="X339" s="624"/>
      <c r="Y339" s="625"/>
      <c r="Z339" s="314" t="s">
        <v>10</v>
      </c>
      <c r="AA339" s="703"/>
      <c r="AB339" s="703"/>
      <c r="AC339" s="703"/>
      <c r="AD339" s="703"/>
      <c r="AE339" s="704"/>
      <c r="AF339" s="174"/>
      <c r="AG339" s="175"/>
      <c r="AH339" s="175"/>
      <c r="AI339" s="176" t="s">
        <v>8</v>
      </c>
      <c r="AJ339" s="705"/>
      <c r="AK339" s="705"/>
      <c r="AL339" s="705"/>
      <c r="AM339" s="705"/>
      <c r="AN339" s="705"/>
      <c r="AO339" s="705"/>
      <c r="AP339" s="706"/>
      <c r="AQ339" s="180"/>
    </row>
    <row r="340" spans="2:43" s="54" customFormat="1" ht="12" customHeight="1">
      <c r="B340" s="699"/>
      <c r="C340" s="700"/>
      <c r="D340" s="700"/>
      <c r="E340" s="700"/>
      <c r="F340" s="700"/>
      <c r="G340" s="700"/>
      <c r="H340" s="711"/>
      <c r="I340" s="712"/>
      <c r="J340" s="712"/>
      <c r="K340" s="712"/>
      <c r="L340" s="713"/>
      <c r="M340" s="717"/>
      <c r="N340" s="718"/>
      <c r="O340" s="719"/>
      <c r="P340" s="644"/>
      <c r="Q340" s="645"/>
      <c r="R340" s="645"/>
      <c r="S340" s="645"/>
      <c r="T340" s="645"/>
      <c r="U340" s="620" t="s">
        <v>8</v>
      </c>
      <c r="V340" s="638"/>
      <c r="W340" s="639"/>
      <c r="X340" s="639"/>
      <c r="Y340" s="640"/>
      <c r="Z340" s="644"/>
      <c r="AA340" s="645"/>
      <c r="AB340" s="645"/>
      <c r="AC340" s="645"/>
      <c r="AD340" s="645"/>
      <c r="AE340" s="620" t="s">
        <v>8</v>
      </c>
      <c r="AF340" s="632" t="str">
        <f>IF(B339="","",+AF337+M340+P340-V340-Z340)</f>
        <v/>
      </c>
      <c r="AG340" s="633"/>
      <c r="AH340" s="633"/>
      <c r="AI340" s="634"/>
      <c r="AJ340" s="707"/>
      <c r="AK340" s="707"/>
      <c r="AL340" s="707"/>
      <c r="AM340" s="707"/>
      <c r="AN340" s="707"/>
      <c r="AO340" s="707"/>
      <c r="AP340" s="708"/>
      <c r="AQ340" s="180"/>
    </row>
    <row r="341" spans="2:43" s="54" customFormat="1" ht="11.25" customHeight="1">
      <c r="B341" s="731"/>
      <c r="C341" s="732"/>
      <c r="D341" s="732"/>
      <c r="E341" s="732"/>
      <c r="F341" s="732"/>
      <c r="G341" s="732"/>
      <c r="H341" s="735"/>
      <c r="I341" s="736"/>
      <c r="J341" s="736"/>
      <c r="K341" s="736"/>
      <c r="L341" s="737"/>
      <c r="M341" s="738"/>
      <c r="N341" s="739"/>
      <c r="O341" s="740"/>
      <c r="P341" s="646"/>
      <c r="Q341" s="647"/>
      <c r="R341" s="647"/>
      <c r="S341" s="647"/>
      <c r="T341" s="647"/>
      <c r="U341" s="621"/>
      <c r="V341" s="641"/>
      <c r="W341" s="642"/>
      <c r="X341" s="642"/>
      <c r="Y341" s="643"/>
      <c r="Z341" s="646"/>
      <c r="AA341" s="647"/>
      <c r="AB341" s="647"/>
      <c r="AC341" s="647"/>
      <c r="AD341" s="647"/>
      <c r="AE341" s="621"/>
      <c r="AF341" s="635"/>
      <c r="AG341" s="636"/>
      <c r="AH341" s="636"/>
      <c r="AI341" s="637"/>
      <c r="AJ341" s="733"/>
      <c r="AK341" s="733"/>
      <c r="AL341" s="733"/>
      <c r="AM341" s="733"/>
      <c r="AN341" s="733"/>
      <c r="AO341" s="733"/>
      <c r="AP341" s="734"/>
      <c r="AQ341" s="180"/>
    </row>
    <row r="342" spans="2:43" s="54" customFormat="1" ht="23.25" customHeight="1">
      <c r="B342" s="697"/>
      <c r="C342" s="698"/>
      <c r="D342" s="698"/>
      <c r="E342" s="698"/>
      <c r="F342" s="698"/>
      <c r="G342" s="698"/>
      <c r="H342" s="648" t="s">
        <v>12</v>
      </c>
      <c r="I342" s="649"/>
      <c r="J342" s="649"/>
      <c r="K342" s="649"/>
      <c r="L342" s="650"/>
      <c r="M342" s="651" t="s">
        <v>8</v>
      </c>
      <c r="N342" s="624"/>
      <c r="O342" s="625"/>
      <c r="P342" s="314" t="s">
        <v>11</v>
      </c>
      <c r="Q342" s="703"/>
      <c r="R342" s="703"/>
      <c r="S342" s="703"/>
      <c r="T342" s="703"/>
      <c r="U342" s="704"/>
      <c r="V342" s="623" t="s">
        <v>8</v>
      </c>
      <c r="W342" s="624"/>
      <c r="X342" s="624"/>
      <c r="Y342" s="625"/>
      <c r="Z342" s="314" t="s">
        <v>10</v>
      </c>
      <c r="AA342" s="703"/>
      <c r="AB342" s="703"/>
      <c r="AC342" s="703"/>
      <c r="AD342" s="703"/>
      <c r="AE342" s="704"/>
      <c r="AF342" s="174"/>
      <c r="AG342" s="175"/>
      <c r="AH342" s="175"/>
      <c r="AI342" s="176" t="s">
        <v>8</v>
      </c>
      <c r="AJ342" s="705"/>
      <c r="AK342" s="705"/>
      <c r="AL342" s="705"/>
      <c r="AM342" s="705"/>
      <c r="AN342" s="705"/>
      <c r="AO342" s="705"/>
      <c r="AP342" s="706"/>
      <c r="AQ342" s="180"/>
    </row>
    <row r="343" spans="2:43" s="54" customFormat="1" ht="12" customHeight="1">
      <c r="B343" s="699"/>
      <c r="C343" s="700"/>
      <c r="D343" s="700"/>
      <c r="E343" s="700"/>
      <c r="F343" s="700"/>
      <c r="G343" s="700"/>
      <c r="H343" s="711"/>
      <c r="I343" s="712"/>
      <c r="J343" s="712"/>
      <c r="K343" s="712"/>
      <c r="L343" s="713"/>
      <c r="M343" s="717"/>
      <c r="N343" s="718"/>
      <c r="O343" s="719"/>
      <c r="P343" s="644"/>
      <c r="Q343" s="645"/>
      <c r="R343" s="645"/>
      <c r="S343" s="645"/>
      <c r="T343" s="645"/>
      <c r="U343" s="620" t="s">
        <v>8</v>
      </c>
      <c r="V343" s="638"/>
      <c r="W343" s="639"/>
      <c r="X343" s="639"/>
      <c r="Y343" s="640"/>
      <c r="Z343" s="644"/>
      <c r="AA343" s="645"/>
      <c r="AB343" s="645"/>
      <c r="AC343" s="645"/>
      <c r="AD343" s="645"/>
      <c r="AE343" s="620" t="s">
        <v>8</v>
      </c>
      <c r="AF343" s="632" t="str">
        <f>IF(B342="","",+AF340+M343+P343-V343-Z343)</f>
        <v/>
      </c>
      <c r="AG343" s="633"/>
      <c r="AH343" s="633"/>
      <c r="AI343" s="634"/>
      <c r="AJ343" s="707"/>
      <c r="AK343" s="707"/>
      <c r="AL343" s="707"/>
      <c r="AM343" s="707"/>
      <c r="AN343" s="707"/>
      <c r="AO343" s="707"/>
      <c r="AP343" s="708"/>
      <c r="AQ343" s="180"/>
    </row>
    <row r="344" spans="2:43" s="54" customFormat="1" ht="11.25" customHeight="1" thickBot="1">
      <c r="B344" s="701"/>
      <c r="C344" s="702"/>
      <c r="D344" s="702"/>
      <c r="E344" s="702"/>
      <c r="F344" s="702"/>
      <c r="G344" s="702"/>
      <c r="H344" s="714"/>
      <c r="I344" s="715"/>
      <c r="J344" s="715"/>
      <c r="K344" s="715"/>
      <c r="L344" s="716"/>
      <c r="M344" s="720"/>
      <c r="N344" s="721"/>
      <c r="O344" s="722"/>
      <c r="P344" s="723"/>
      <c r="Q344" s="724"/>
      <c r="R344" s="724"/>
      <c r="S344" s="724"/>
      <c r="T344" s="724"/>
      <c r="U344" s="621"/>
      <c r="V344" s="725"/>
      <c r="W344" s="726"/>
      <c r="X344" s="726"/>
      <c r="Y344" s="727"/>
      <c r="Z344" s="723"/>
      <c r="AA344" s="724"/>
      <c r="AB344" s="724"/>
      <c r="AC344" s="724"/>
      <c r="AD344" s="724"/>
      <c r="AE344" s="622"/>
      <c r="AF344" s="728"/>
      <c r="AG344" s="729"/>
      <c r="AH344" s="729"/>
      <c r="AI344" s="730"/>
      <c r="AJ344" s="709"/>
      <c r="AK344" s="709"/>
      <c r="AL344" s="709"/>
      <c r="AM344" s="709"/>
      <c r="AN344" s="709"/>
      <c r="AO344" s="709"/>
      <c r="AP344" s="710"/>
      <c r="AQ344" s="180"/>
    </row>
    <row r="345" spans="2:43" ht="15.75" customHeight="1">
      <c r="B345" s="652" t="s">
        <v>9</v>
      </c>
      <c r="C345" s="653"/>
      <c r="D345" s="653"/>
      <c r="E345" s="653"/>
      <c r="F345" s="653"/>
      <c r="G345" s="653"/>
      <c r="H345" s="661"/>
      <c r="I345" s="662"/>
      <c r="J345" s="662"/>
      <c r="K345" s="662"/>
      <c r="L345" s="663"/>
      <c r="M345" s="157"/>
      <c r="N345" s="158"/>
      <c r="O345" s="159" t="s">
        <v>8</v>
      </c>
      <c r="P345" s="157"/>
      <c r="Q345" s="158"/>
      <c r="R345" s="158"/>
      <c r="S345" s="158"/>
      <c r="T345" s="158"/>
      <c r="U345" s="160" t="s">
        <v>8</v>
      </c>
      <c r="V345" s="161"/>
      <c r="W345" s="158"/>
      <c r="X345" s="158"/>
      <c r="Y345" s="159" t="s">
        <v>8</v>
      </c>
      <c r="Z345" s="157"/>
      <c r="AA345" s="158"/>
      <c r="AB345" s="158"/>
      <c r="AC345" s="158"/>
      <c r="AD345" s="158"/>
      <c r="AE345" s="160" t="s">
        <v>8</v>
      </c>
      <c r="AF345" s="670" t="s">
        <v>7</v>
      </c>
      <c r="AG345" s="653"/>
      <c r="AH345" s="653"/>
      <c r="AI345" s="654"/>
      <c r="AJ345" s="673" t="s">
        <v>6</v>
      </c>
      <c r="AK345" s="674"/>
      <c r="AL345" s="674"/>
      <c r="AM345" s="674"/>
      <c r="AN345" s="674"/>
      <c r="AO345" s="674"/>
      <c r="AP345" s="675"/>
    </row>
    <row r="346" spans="2:43" ht="15.75" customHeight="1">
      <c r="B346" s="655"/>
      <c r="C346" s="656"/>
      <c r="D346" s="656"/>
      <c r="E346" s="656"/>
      <c r="F346" s="656"/>
      <c r="G346" s="656"/>
      <c r="H346" s="664"/>
      <c r="I346" s="665"/>
      <c r="J346" s="665"/>
      <c r="K346" s="665"/>
      <c r="L346" s="666"/>
      <c r="M346" s="109" t="s">
        <v>4</v>
      </c>
      <c r="N346" s="676">
        <f>IF(SUM(M310,M313,M316,M319,M322,M325,M328,M331,M334,M337,M340,M343)=0,0,SUM(M310,M313,M316,M319,M322,M325,M328,M331,M334,M337,M340,M343))</f>
        <v>0</v>
      </c>
      <c r="O346" s="677"/>
      <c r="P346" s="109" t="s">
        <v>4</v>
      </c>
      <c r="Q346" s="678">
        <f>IF(SUM(P310,P313,P316,P319,P322,P325,P328,P331,P334,P337,P340,P343)=0,0,SUM(P310,P313,P316,P319,P322,P325,P328,P331,P334,P337,P340,P343))</f>
        <v>0</v>
      </c>
      <c r="R346" s="678"/>
      <c r="S346" s="678"/>
      <c r="T346" s="678"/>
      <c r="U346" s="679"/>
      <c r="V346" s="162" t="s">
        <v>4</v>
      </c>
      <c r="W346" s="676">
        <f>IF(SUM(V310,V313,V316,V319,V322,V325,V328,V331,V334,V337,V340,V343)=0,0,SUM(V310,V313,V316,V319,V322,V325,V328,V331,V334,V337,V340,V343))</f>
        <v>0</v>
      </c>
      <c r="X346" s="676"/>
      <c r="Y346" s="677"/>
      <c r="Z346" s="109" t="s">
        <v>4</v>
      </c>
      <c r="AA346" s="678">
        <f>IF(SUM(Z310,Z313,Z316,Z319,Z322,Z325,Z328,Z331,Z334,Z337,Z340,Z343)=0,0,SUM(Z310,Z313,Z316,Z319,Z322,Z325,Z328,Z331,Z334,Z337,Z340,Z343))</f>
        <v>0</v>
      </c>
      <c r="AB346" s="678"/>
      <c r="AC346" s="678"/>
      <c r="AD346" s="678"/>
      <c r="AE346" s="679"/>
      <c r="AF346" s="671"/>
      <c r="AG346" s="656"/>
      <c r="AH346" s="656"/>
      <c r="AI346" s="657"/>
      <c r="AJ346" s="810"/>
      <c r="AK346" s="810"/>
      <c r="AL346" s="810"/>
      <c r="AM346" s="810"/>
      <c r="AN346" s="810"/>
      <c r="AO346" s="810"/>
      <c r="AP346" s="811"/>
    </row>
    <row r="347" spans="2:43" ht="15.75" customHeight="1">
      <c r="B347" s="655"/>
      <c r="C347" s="656"/>
      <c r="D347" s="656"/>
      <c r="E347" s="656"/>
      <c r="F347" s="656"/>
      <c r="G347" s="656"/>
      <c r="H347" s="664"/>
      <c r="I347" s="665"/>
      <c r="J347" s="665"/>
      <c r="K347" s="665"/>
      <c r="L347" s="666"/>
      <c r="M347" s="110" t="s">
        <v>1</v>
      </c>
      <c r="N347" s="683">
        <f>$N$47</f>
        <v>0</v>
      </c>
      <c r="O347" s="684"/>
      <c r="P347" s="110" t="s">
        <v>1</v>
      </c>
      <c r="Q347" s="685">
        <f>$Q$47</f>
        <v>0</v>
      </c>
      <c r="R347" s="685"/>
      <c r="S347" s="685"/>
      <c r="T347" s="685"/>
      <c r="U347" s="686"/>
      <c r="V347" s="163" t="s">
        <v>1</v>
      </c>
      <c r="W347" s="683">
        <f>$W$47</f>
        <v>0</v>
      </c>
      <c r="X347" s="683"/>
      <c r="Y347" s="684"/>
      <c r="Z347" s="110" t="s">
        <v>1</v>
      </c>
      <c r="AA347" s="685">
        <f>$AA$47</f>
        <v>0</v>
      </c>
      <c r="AB347" s="685"/>
      <c r="AC347" s="685"/>
      <c r="AD347" s="685"/>
      <c r="AE347" s="686"/>
      <c r="AF347" s="671"/>
      <c r="AG347" s="656"/>
      <c r="AH347" s="656"/>
      <c r="AI347" s="657"/>
      <c r="AJ347" s="688"/>
      <c r="AK347" s="688"/>
      <c r="AL347" s="688"/>
      <c r="AM347" s="688"/>
      <c r="AN347" s="688"/>
      <c r="AO347" s="688"/>
      <c r="AP347" s="689"/>
    </row>
    <row r="348" spans="2:43" ht="15.75" customHeight="1">
      <c r="B348" s="655"/>
      <c r="C348" s="656"/>
      <c r="D348" s="656"/>
      <c r="E348" s="656"/>
      <c r="F348" s="656"/>
      <c r="G348" s="656"/>
      <c r="H348" s="664"/>
      <c r="I348" s="665"/>
      <c r="J348" s="665"/>
      <c r="K348" s="665"/>
      <c r="L348" s="666"/>
      <c r="M348" s="164"/>
      <c r="N348" s="154"/>
      <c r="O348" s="155" t="s">
        <v>5</v>
      </c>
      <c r="P348" s="165"/>
      <c r="Q348" s="152"/>
      <c r="R348" s="152"/>
      <c r="S348" s="152"/>
      <c r="T348" s="152"/>
      <c r="U348" s="166" t="s">
        <v>5</v>
      </c>
      <c r="V348" s="167"/>
      <c r="W348" s="152"/>
      <c r="X348" s="152"/>
      <c r="Y348" s="153" t="s">
        <v>5</v>
      </c>
      <c r="Z348" s="164"/>
      <c r="AA348" s="152"/>
      <c r="AB348" s="152"/>
      <c r="AC348" s="152"/>
      <c r="AD348" s="152"/>
      <c r="AE348" s="166" t="s">
        <v>5</v>
      </c>
      <c r="AF348" s="671"/>
      <c r="AG348" s="656"/>
      <c r="AH348" s="656"/>
      <c r="AI348" s="657"/>
      <c r="AJ348" s="688"/>
      <c r="AK348" s="688"/>
      <c r="AL348" s="688"/>
      <c r="AM348" s="688"/>
      <c r="AN348" s="688"/>
      <c r="AO348" s="688"/>
      <c r="AP348" s="689"/>
    </row>
    <row r="349" spans="2:43" ht="15.75" customHeight="1">
      <c r="B349" s="655"/>
      <c r="C349" s="656"/>
      <c r="D349" s="656"/>
      <c r="E349" s="656"/>
      <c r="F349" s="656"/>
      <c r="G349" s="656"/>
      <c r="H349" s="664"/>
      <c r="I349" s="665"/>
      <c r="J349" s="665"/>
      <c r="K349" s="665"/>
      <c r="L349" s="666"/>
      <c r="M349" s="109" t="s">
        <v>4</v>
      </c>
      <c r="N349" s="676">
        <f>IF(N346=0,0,N346*320)</f>
        <v>0</v>
      </c>
      <c r="O349" s="677"/>
      <c r="P349" s="109" t="s">
        <v>4</v>
      </c>
      <c r="Q349" s="678">
        <f>IF(Q346=0,0,Q346*320)</f>
        <v>0</v>
      </c>
      <c r="R349" s="678"/>
      <c r="S349" s="678"/>
      <c r="T349" s="678"/>
      <c r="U349" s="679"/>
      <c r="V349" s="162" t="s">
        <v>4</v>
      </c>
      <c r="W349" s="676">
        <f>IF(W346=0,0,W346*320)</f>
        <v>0</v>
      </c>
      <c r="X349" s="676"/>
      <c r="Y349" s="677"/>
      <c r="Z349" s="109" t="s">
        <v>4</v>
      </c>
      <c r="AA349" s="678">
        <f>IF(AA346=0,0,AA346*320)</f>
        <v>0</v>
      </c>
      <c r="AB349" s="678"/>
      <c r="AC349" s="678"/>
      <c r="AD349" s="678"/>
      <c r="AE349" s="679"/>
      <c r="AF349" s="671"/>
      <c r="AG349" s="656"/>
      <c r="AH349" s="656"/>
      <c r="AI349" s="657"/>
      <c r="AJ349" s="688"/>
      <c r="AK349" s="688"/>
      <c r="AL349" s="688"/>
      <c r="AM349" s="688"/>
      <c r="AN349" s="688"/>
      <c r="AO349" s="688"/>
      <c r="AP349" s="689"/>
    </row>
    <row r="350" spans="2:43" ht="15.75" customHeight="1" thickBot="1">
      <c r="B350" s="658"/>
      <c r="C350" s="659"/>
      <c r="D350" s="659"/>
      <c r="E350" s="659"/>
      <c r="F350" s="659"/>
      <c r="G350" s="659"/>
      <c r="H350" s="667"/>
      <c r="I350" s="668"/>
      <c r="J350" s="668"/>
      <c r="K350" s="668"/>
      <c r="L350" s="669"/>
      <c r="M350" s="111" t="s">
        <v>3</v>
      </c>
      <c r="N350" s="693">
        <f>$N$50</f>
        <v>0</v>
      </c>
      <c r="O350" s="694"/>
      <c r="P350" s="111" t="s">
        <v>2</v>
      </c>
      <c r="Q350" s="695">
        <f>$Q$50</f>
        <v>0</v>
      </c>
      <c r="R350" s="695"/>
      <c r="S350" s="695"/>
      <c r="T350" s="695"/>
      <c r="U350" s="696"/>
      <c r="V350" s="168" t="s">
        <v>1</v>
      </c>
      <c r="W350" s="693">
        <f>$W$50</f>
        <v>0</v>
      </c>
      <c r="X350" s="693"/>
      <c r="Y350" s="694"/>
      <c r="Z350" s="111" t="s">
        <v>0</v>
      </c>
      <c r="AA350" s="695">
        <f>$AA$50</f>
        <v>0</v>
      </c>
      <c r="AB350" s="695"/>
      <c r="AC350" s="695"/>
      <c r="AD350" s="695"/>
      <c r="AE350" s="696"/>
      <c r="AF350" s="672"/>
      <c r="AG350" s="659"/>
      <c r="AH350" s="659"/>
      <c r="AI350" s="660"/>
      <c r="AJ350" s="691"/>
      <c r="AK350" s="691"/>
      <c r="AL350" s="691"/>
      <c r="AM350" s="691"/>
      <c r="AN350" s="691"/>
      <c r="AO350" s="691"/>
      <c r="AP350" s="692"/>
    </row>
    <row r="351" spans="2:43" s="54" customFormat="1" ht="13.5" customHeight="1">
      <c r="B351" s="142" t="s">
        <v>31</v>
      </c>
      <c r="C351" s="74"/>
      <c r="D351" s="74"/>
      <c r="E351" s="74"/>
      <c r="F351" s="74"/>
      <c r="G351" s="74"/>
      <c r="H351" s="74"/>
      <c r="I351" s="74"/>
      <c r="J351" s="74"/>
      <c r="K351" s="74"/>
      <c r="L351" s="74"/>
      <c r="M351" s="74"/>
      <c r="N351" s="74"/>
      <c r="O351" s="74"/>
      <c r="P351" s="74"/>
      <c r="Q351" s="74"/>
      <c r="R351" s="74"/>
      <c r="S351" s="74"/>
      <c r="T351" s="74"/>
      <c r="U351" s="74"/>
      <c r="V351" s="74"/>
      <c r="W351" s="74"/>
      <c r="X351" s="74"/>
      <c r="Y351" s="74"/>
      <c r="Z351" s="74"/>
      <c r="AA351" s="74"/>
      <c r="AB351" s="74"/>
      <c r="AC351" s="74"/>
      <c r="AD351" s="74"/>
      <c r="AE351" s="74"/>
      <c r="AF351" s="74"/>
      <c r="AG351" s="74"/>
      <c r="AH351" s="74"/>
      <c r="AI351" s="74"/>
      <c r="AJ351" s="74"/>
      <c r="AK351" s="74"/>
      <c r="AL351" s="74"/>
      <c r="AM351" s="74"/>
      <c r="AN351" s="74"/>
      <c r="AO351" s="74"/>
      <c r="AP351" s="74"/>
    </row>
    <row r="352" spans="2:43" s="54" customFormat="1" ht="22.5" customHeight="1">
      <c r="B352" s="169"/>
      <c r="C352" s="169"/>
      <c r="D352" s="169"/>
      <c r="E352" s="169"/>
      <c r="F352" s="169"/>
      <c r="G352" s="169"/>
      <c r="H352" s="781" t="s">
        <v>30</v>
      </c>
      <c r="I352" s="781"/>
      <c r="J352" s="781"/>
      <c r="K352" s="781"/>
      <c r="L352" s="781"/>
      <c r="M352" s="781"/>
      <c r="N352" s="781"/>
      <c r="O352" s="781"/>
      <c r="P352" s="781"/>
      <c r="Q352" s="781"/>
      <c r="R352" s="781"/>
      <c r="S352" s="781"/>
      <c r="T352" s="781"/>
      <c r="U352" s="781"/>
      <c r="V352" s="781"/>
      <c r="W352" s="781"/>
      <c r="X352" s="781"/>
      <c r="Y352" s="781"/>
      <c r="Z352" s="781"/>
      <c r="AA352" s="781"/>
      <c r="AB352" s="781"/>
      <c r="AC352" s="781"/>
      <c r="AD352" s="781"/>
      <c r="AE352" s="781"/>
      <c r="AF352" s="781"/>
      <c r="AG352" s="781"/>
      <c r="AH352" s="781"/>
      <c r="AI352" s="781"/>
      <c r="AJ352" s="781"/>
      <c r="AK352" s="781"/>
      <c r="AL352" s="782" t="s">
        <v>201</v>
      </c>
      <c r="AM352" s="782"/>
      <c r="AN352" s="783">
        <v>8</v>
      </c>
      <c r="AO352" s="783"/>
      <c r="AP352" s="74"/>
    </row>
    <row r="353" spans="2:44" s="54" customFormat="1" ht="15" customHeight="1" thickBot="1">
      <c r="B353" s="74"/>
      <c r="C353" s="74"/>
      <c r="D353" s="74"/>
      <c r="E353" s="74"/>
      <c r="F353" s="74"/>
      <c r="G353" s="74"/>
      <c r="H353" s="74"/>
      <c r="I353" s="74"/>
      <c r="J353" s="74"/>
      <c r="K353" s="74"/>
      <c r="L353" s="74"/>
      <c r="M353" s="74"/>
      <c r="N353" s="74"/>
      <c r="O353" s="74"/>
      <c r="P353" s="74"/>
      <c r="Q353" s="74"/>
      <c r="R353" s="74"/>
      <c r="S353" s="74"/>
      <c r="T353" s="74"/>
      <c r="U353" s="74"/>
      <c r="V353" s="74"/>
      <c r="W353" s="74"/>
      <c r="X353" s="74"/>
      <c r="Y353" s="74"/>
      <c r="Z353" s="74"/>
      <c r="AA353" s="74"/>
      <c r="AB353" s="74"/>
      <c r="AC353" s="74"/>
      <c r="AD353" s="74"/>
      <c r="AE353" s="74"/>
      <c r="AF353" s="74"/>
      <c r="AG353" s="74"/>
      <c r="AH353" s="74"/>
      <c r="AI353" s="74"/>
      <c r="AJ353" s="74"/>
      <c r="AK353" s="74"/>
      <c r="AL353" s="74"/>
      <c r="AM353" s="74"/>
      <c r="AN353" s="74"/>
      <c r="AO353" s="74"/>
      <c r="AP353" s="74"/>
    </row>
    <row r="354" spans="2:44" ht="24.75" customHeight="1">
      <c r="B354" s="784" t="s">
        <v>28</v>
      </c>
      <c r="C354" s="785"/>
      <c r="D354" s="785"/>
      <c r="E354" s="785"/>
      <c r="F354" s="785"/>
      <c r="G354" s="786"/>
      <c r="H354" s="790">
        <f>$H$4</f>
        <v>0</v>
      </c>
      <c r="I354" s="791"/>
      <c r="J354" s="791"/>
      <c r="K354" s="791"/>
      <c r="L354" s="791"/>
      <c r="M354" s="791"/>
      <c r="N354" s="791"/>
      <c r="O354" s="791"/>
      <c r="P354" s="791"/>
      <c r="Q354" s="791"/>
      <c r="R354" s="791"/>
      <c r="S354" s="791"/>
      <c r="T354" s="791"/>
      <c r="U354" s="792"/>
      <c r="V354" s="796" t="s">
        <v>27</v>
      </c>
      <c r="W354" s="797"/>
      <c r="X354" s="797"/>
      <c r="Y354" s="797"/>
      <c r="Z354" s="797"/>
      <c r="AA354" s="797"/>
      <c r="AB354" s="798"/>
      <c r="AC354" s="799" t="s">
        <v>26</v>
      </c>
      <c r="AD354" s="800"/>
      <c r="AE354" s="800"/>
      <c r="AF354" s="800"/>
      <c r="AG354" s="800"/>
      <c r="AH354" s="800"/>
      <c r="AI354" s="800"/>
      <c r="AJ354" s="800"/>
      <c r="AK354" s="800"/>
      <c r="AL354" s="800"/>
      <c r="AM354" s="800"/>
      <c r="AN354" s="800"/>
      <c r="AO354" s="800"/>
      <c r="AP354" s="801"/>
      <c r="AQ354" s="178"/>
      <c r="AR354" s="178"/>
    </row>
    <row r="355" spans="2:44" ht="24.75" customHeight="1" thickBot="1">
      <c r="B355" s="787"/>
      <c r="C355" s="788"/>
      <c r="D355" s="788"/>
      <c r="E355" s="788"/>
      <c r="F355" s="788"/>
      <c r="G355" s="789"/>
      <c r="H355" s="793"/>
      <c r="I355" s="794"/>
      <c r="J355" s="794"/>
      <c r="K355" s="794"/>
      <c r="L355" s="794"/>
      <c r="M355" s="794"/>
      <c r="N355" s="794"/>
      <c r="O355" s="794"/>
      <c r="P355" s="794"/>
      <c r="Q355" s="794"/>
      <c r="R355" s="794"/>
      <c r="S355" s="794"/>
      <c r="T355" s="794"/>
      <c r="U355" s="795"/>
      <c r="V355" s="802">
        <f>$V$5</f>
        <v>0</v>
      </c>
      <c r="W355" s="803"/>
      <c r="X355" s="803"/>
      <c r="Y355" s="150" t="s">
        <v>25</v>
      </c>
      <c r="Z355" s="804" t="str">
        <f>$Z$5</f>
        <v/>
      </c>
      <c r="AA355" s="804"/>
      <c r="AB355" s="805"/>
      <c r="AC355" s="806" t="str">
        <f>$AC$5</f>
        <v/>
      </c>
      <c r="AD355" s="820"/>
      <c r="AE355" s="820"/>
      <c r="AF355" s="820"/>
      <c r="AG355" s="820"/>
      <c r="AH355" s="820"/>
      <c r="AI355" s="820"/>
      <c r="AJ355" s="151" t="s">
        <v>24</v>
      </c>
      <c r="AK355" s="808" t="str">
        <f>$AK$5</f>
        <v/>
      </c>
      <c r="AL355" s="821"/>
      <c r="AM355" s="821"/>
      <c r="AN355" s="821"/>
      <c r="AO355" s="821"/>
      <c r="AP355" s="822"/>
      <c r="AQ355" s="178"/>
    </row>
    <row r="356" spans="2:44" s="54" customFormat="1" ht="19.5" customHeight="1">
      <c r="B356" s="743" t="s">
        <v>23</v>
      </c>
      <c r="C356" s="744"/>
      <c r="D356" s="744"/>
      <c r="E356" s="744"/>
      <c r="F356" s="744"/>
      <c r="G356" s="745"/>
      <c r="H356" s="754" t="s">
        <v>22</v>
      </c>
      <c r="I356" s="755"/>
      <c r="J356" s="755"/>
      <c r="K356" s="755"/>
      <c r="L356" s="755"/>
      <c r="M356" s="755"/>
      <c r="N356" s="755"/>
      <c r="O356" s="755"/>
      <c r="P356" s="755"/>
      <c r="Q356" s="755"/>
      <c r="R356" s="755"/>
      <c r="S356" s="755"/>
      <c r="T356" s="755"/>
      <c r="U356" s="758"/>
      <c r="V356" s="754" t="s">
        <v>21</v>
      </c>
      <c r="W356" s="755"/>
      <c r="X356" s="755"/>
      <c r="Y356" s="755"/>
      <c r="Z356" s="755"/>
      <c r="AA356" s="755"/>
      <c r="AB356" s="755"/>
      <c r="AC356" s="755"/>
      <c r="AD356" s="755"/>
      <c r="AE356" s="758"/>
      <c r="AF356" s="812" t="s">
        <v>20</v>
      </c>
      <c r="AG356" s="813"/>
      <c r="AH356" s="813"/>
      <c r="AI356" s="814"/>
      <c r="AJ356" s="813" t="s">
        <v>19</v>
      </c>
      <c r="AK356" s="813"/>
      <c r="AL356" s="813"/>
      <c r="AM356" s="813"/>
      <c r="AN356" s="813"/>
      <c r="AO356" s="813"/>
      <c r="AP356" s="815"/>
    </row>
    <row r="357" spans="2:44" s="54" customFormat="1" ht="19.5" customHeight="1" thickBot="1">
      <c r="B357" s="816" t="s">
        <v>18</v>
      </c>
      <c r="C357" s="813"/>
      <c r="D357" s="813"/>
      <c r="E357" s="813"/>
      <c r="F357" s="813"/>
      <c r="G357" s="813"/>
      <c r="H357" s="764" t="s">
        <v>17</v>
      </c>
      <c r="I357" s="765"/>
      <c r="J357" s="765"/>
      <c r="K357" s="765"/>
      <c r="L357" s="765"/>
      <c r="M357" s="765"/>
      <c r="N357" s="765"/>
      <c r="O357" s="817"/>
      <c r="P357" s="818" t="s">
        <v>16</v>
      </c>
      <c r="Q357" s="765"/>
      <c r="R357" s="765"/>
      <c r="S357" s="765"/>
      <c r="T357" s="765"/>
      <c r="U357" s="819"/>
      <c r="V357" s="764" t="s">
        <v>15</v>
      </c>
      <c r="W357" s="765"/>
      <c r="X357" s="765"/>
      <c r="Y357" s="817"/>
      <c r="Z357" s="765" t="s">
        <v>14</v>
      </c>
      <c r="AA357" s="765"/>
      <c r="AB357" s="765"/>
      <c r="AC357" s="765"/>
      <c r="AD357" s="765"/>
      <c r="AE357" s="819"/>
      <c r="AF357" s="812"/>
      <c r="AG357" s="813"/>
      <c r="AH357" s="813"/>
      <c r="AI357" s="814"/>
      <c r="AJ357" s="813"/>
      <c r="AK357" s="813"/>
      <c r="AL357" s="813"/>
      <c r="AM357" s="755"/>
      <c r="AN357" s="755"/>
      <c r="AO357" s="755"/>
      <c r="AP357" s="756"/>
      <c r="AQ357" s="180"/>
    </row>
    <row r="358" spans="2:44" s="54" customFormat="1" ht="40.5" customHeight="1" thickBot="1">
      <c r="B358" s="769"/>
      <c r="C358" s="770"/>
      <c r="D358" s="770"/>
      <c r="E358" s="770"/>
      <c r="F358" s="770"/>
      <c r="G358" s="771"/>
      <c r="H358" s="772"/>
      <c r="I358" s="770"/>
      <c r="J358" s="770"/>
      <c r="K358" s="770"/>
      <c r="L358" s="770"/>
      <c r="M358" s="770"/>
      <c r="N358" s="770"/>
      <c r="O358" s="773"/>
      <c r="P358" s="774"/>
      <c r="Q358" s="770"/>
      <c r="R358" s="770"/>
      <c r="S358" s="770"/>
      <c r="T358" s="770"/>
      <c r="U358" s="771"/>
      <c r="V358" s="754"/>
      <c r="W358" s="755"/>
      <c r="X358" s="755"/>
      <c r="Y358" s="755"/>
      <c r="Z358" s="775" t="s">
        <v>203</v>
      </c>
      <c r="AA358" s="776"/>
      <c r="AB358" s="776"/>
      <c r="AC358" s="776"/>
      <c r="AD358" s="776"/>
      <c r="AE358" s="776"/>
      <c r="AF358" s="777" t="str">
        <f>AF343</f>
        <v/>
      </c>
      <c r="AG358" s="777"/>
      <c r="AH358" s="777"/>
      <c r="AI358" s="170" t="s">
        <v>13</v>
      </c>
      <c r="AJ358" s="779"/>
      <c r="AK358" s="779"/>
      <c r="AL358" s="779"/>
      <c r="AM358" s="779"/>
      <c r="AN358" s="779"/>
      <c r="AO358" s="779"/>
      <c r="AP358" s="780"/>
      <c r="AQ358" s="180"/>
    </row>
    <row r="359" spans="2:44" s="54" customFormat="1" ht="23.25" customHeight="1">
      <c r="B359" s="697"/>
      <c r="C359" s="698"/>
      <c r="D359" s="698"/>
      <c r="E359" s="698"/>
      <c r="F359" s="698"/>
      <c r="G359" s="698"/>
      <c r="H359" s="648" t="s">
        <v>12</v>
      </c>
      <c r="I359" s="649"/>
      <c r="J359" s="649"/>
      <c r="K359" s="649"/>
      <c r="L359" s="650"/>
      <c r="M359" s="651" t="s">
        <v>8</v>
      </c>
      <c r="N359" s="624"/>
      <c r="O359" s="625"/>
      <c r="P359" s="313" t="s">
        <v>11</v>
      </c>
      <c r="Q359" s="703"/>
      <c r="R359" s="703"/>
      <c r="S359" s="703"/>
      <c r="T359" s="703"/>
      <c r="U359" s="704"/>
      <c r="V359" s="623" t="s">
        <v>8</v>
      </c>
      <c r="W359" s="624"/>
      <c r="X359" s="624"/>
      <c r="Y359" s="625"/>
      <c r="Z359" s="313" t="s">
        <v>10</v>
      </c>
      <c r="AA359" s="741"/>
      <c r="AB359" s="741"/>
      <c r="AC359" s="741"/>
      <c r="AD359" s="741"/>
      <c r="AE359" s="742"/>
      <c r="AF359" s="171"/>
      <c r="AG359" s="172"/>
      <c r="AH359" s="172"/>
      <c r="AI359" s="173" t="s">
        <v>8</v>
      </c>
      <c r="AJ359" s="707"/>
      <c r="AK359" s="707"/>
      <c r="AL359" s="707"/>
      <c r="AM359" s="707"/>
      <c r="AN359" s="707"/>
      <c r="AO359" s="707"/>
      <c r="AP359" s="708"/>
      <c r="AQ359" s="180"/>
    </row>
    <row r="360" spans="2:44" s="54" customFormat="1" ht="12" customHeight="1">
      <c r="B360" s="699"/>
      <c r="C360" s="700"/>
      <c r="D360" s="700"/>
      <c r="E360" s="700"/>
      <c r="F360" s="700"/>
      <c r="G360" s="700"/>
      <c r="H360" s="711"/>
      <c r="I360" s="712"/>
      <c r="J360" s="712"/>
      <c r="K360" s="712"/>
      <c r="L360" s="713"/>
      <c r="M360" s="717"/>
      <c r="N360" s="718"/>
      <c r="O360" s="719"/>
      <c r="P360" s="644"/>
      <c r="Q360" s="645"/>
      <c r="R360" s="645"/>
      <c r="S360" s="645"/>
      <c r="T360" s="645"/>
      <c r="U360" s="620" t="s">
        <v>8</v>
      </c>
      <c r="V360" s="638"/>
      <c r="W360" s="639"/>
      <c r="X360" s="639"/>
      <c r="Y360" s="640"/>
      <c r="Z360" s="644"/>
      <c r="AA360" s="645"/>
      <c r="AB360" s="645"/>
      <c r="AC360" s="645"/>
      <c r="AD360" s="645"/>
      <c r="AE360" s="620" t="s">
        <v>8</v>
      </c>
      <c r="AF360" s="632" t="str">
        <f>IF(B359="","",+AF358+M360+P360-V360-Z360)</f>
        <v/>
      </c>
      <c r="AG360" s="633"/>
      <c r="AH360" s="633"/>
      <c r="AI360" s="634"/>
      <c r="AJ360" s="707"/>
      <c r="AK360" s="707"/>
      <c r="AL360" s="707"/>
      <c r="AM360" s="707"/>
      <c r="AN360" s="707"/>
      <c r="AO360" s="707"/>
      <c r="AP360" s="708"/>
      <c r="AQ360" s="180"/>
    </row>
    <row r="361" spans="2:44" s="54" customFormat="1" ht="11.25" customHeight="1">
      <c r="B361" s="731"/>
      <c r="C361" s="732"/>
      <c r="D361" s="732"/>
      <c r="E361" s="732"/>
      <c r="F361" s="732"/>
      <c r="G361" s="732"/>
      <c r="H361" s="735"/>
      <c r="I361" s="736"/>
      <c r="J361" s="736"/>
      <c r="K361" s="736"/>
      <c r="L361" s="737"/>
      <c r="M361" s="738"/>
      <c r="N361" s="739"/>
      <c r="O361" s="740"/>
      <c r="P361" s="646"/>
      <c r="Q361" s="647"/>
      <c r="R361" s="647"/>
      <c r="S361" s="647"/>
      <c r="T361" s="647"/>
      <c r="U361" s="621"/>
      <c r="V361" s="641"/>
      <c r="W361" s="642"/>
      <c r="X361" s="642"/>
      <c r="Y361" s="643"/>
      <c r="Z361" s="646"/>
      <c r="AA361" s="647"/>
      <c r="AB361" s="647"/>
      <c r="AC361" s="647"/>
      <c r="AD361" s="647"/>
      <c r="AE361" s="621"/>
      <c r="AF361" s="635"/>
      <c r="AG361" s="636"/>
      <c r="AH361" s="636"/>
      <c r="AI361" s="637"/>
      <c r="AJ361" s="733"/>
      <c r="AK361" s="733"/>
      <c r="AL361" s="733"/>
      <c r="AM361" s="733"/>
      <c r="AN361" s="733"/>
      <c r="AO361" s="733"/>
      <c r="AP361" s="734"/>
      <c r="AQ361" s="180"/>
    </row>
    <row r="362" spans="2:44" s="54" customFormat="1" ht="23.25" customHeight="1">
      <c r="B362" s="697"/>
      <c r="C362" s="698"/>
      <c r="D362" s="698"/>
      <c r="E362" s="698"/>
      <c r="F362" s="698"/>
      <c r="G362" s="698"/>
      <c r="H362" s="648" t="s">
        <v>12</v>
      </c>
      <c r="I362" s="649"/>
      <c r="J362" s="649"/>
      <c r="K362" s="649"/>
      <c r="L362" s="650"/>
      <c r="M362" s="651" t="s">
        <v>8</v>
      </c>
      <c r="N362" s="624"/>
      <c r="O362" s="625"/>
      <c r="P362" s="314" t="s">
        <v>11</v>
      </c>
      <c r="Q362" s="703"/>
      <c r="R362" s="703"/>
      <c r="S362" s="703"/>
      <c r="T362" s="703"/>
      <c r="U362" s="704"/>
      <c r="V362" s="623" t="s">
        <v>8</v>
      </c>
      <c r="W362" s="624"/>
      <c r="X362" s="624"/>
      <c r="Y362" s="625"/>
      <c r="Z362" s="314" t="s">
        <v>10</v>
      </c>
      <c r="AA362" s="703"/>
      <c r="AB362" s="703"/>
      <c r="AC362" s="703"/>
      <c r="AD362" s="703"/>
      <c r="AE362" s="704"/>
      <c r="AF362" s="174"/>
      <c r="AG362" s="175"/>
      <c r="AH362" s="175"/>
      <c r="AI362" s="176" t="s">
        <v>8</v>
      </c>
      <c r="AJ362" s="705"/>
      <c r="AK362" s="705"/>
      <c r="AL362" s="705"/>
      <c r="AM362" s="705"/>
      <c r="AN362" s="705"/>
      <c r="AO362" s="705"/>
      <c r="AP362" s="706"/>
      <c r="AQ362" s="180"/>
    </row>
    <row r="363" spans="2:44" s="54" customFormat="1" ht="12" customHeight="1">
      <c r="B363" s="699"/>
      <c r="C363" s="700"/>
      <c r="D363" s="700"/>
      <c r="E363" s="700"/>
      <c r="F363" s="700"/>
      <c r="G363" s="700"/>
      <c r="H363" s="711"/>
      <c r="I363" s="712"/>
      <c r="J363" s="712"/>
      <c r="K363" s="712"/>
      <c r="L363" s="713"/>
      <c r="M363" s="717"/>
      <c r="N363" s="718"/>
      <c r="O363" s="719"/>
      <c r="P363" s="644"/>
      <c r="Q363" s="645"/>
      <c r="R363" s="645"/>
      <c r="S363" s="645"/>
      <c r="T363" s="645"/>
      <c r="U363" s="620" t="s">
        <v>8</v>
      </c>
      <c r="V363" s="638"/>
      <c r="W363" s="639"/>
      <c r="X363" s="639"/>
      <c r="Y363" s="640"/>
      <c r="Z363" s="644"/>
      <c r="AA363" s="645"/>
      <c r="AB363" s="645"/>
      <c r="AC363" s="645"/>
      <c r="AD363" s="645"/>
      <c r="AE363" s="620" t="s">
        <v>8</v>
      </c>
      <c r="AF363" s="632" t="str">
        <f>IF(B362="","",AF360+M363+P363+-V363-Z363)</f>
        <v/>
      </c>
      <c r="AG363" s="633"/>
      <c r="AH363" s="633"/>
      <c r="AI363" s="634"/>
      <c r="AJ363" s="707"/>
      <c r="AK363" s="707"/>
      <c r="AL363" s="707"/>
      <c r="AM363" s="707"/>
      <c r="AN363" s="707"/>
      <c r="AO363" s="707"/>
      <c r="AP363" s="708"/>
      <c r="AQ363" s="180"/>
    </row>
    <row r="364" spans="2:44" s="54" customFormat="1" ht="11.25" customHeight="1">
      <c r="B364" s="731"/>
      <c r="C364" s="732"/>
      <c r="D364" s="732"/>
      <c r="E364" s="732"/>
      <c r="F364" s="732"/>
      <c r="G364" s="732"/>
      <c r="H364" s="735"/>
      <c r="I364" s="736"/>
      <c r="J364" s="736"/>
      <c r="K364" s="736"/>
      <c r="L364" s="737"/>
      <c r="M364" s="738"/>
      <c r="N364" s="739"/>
      <c r="O364" s="740"/>
      <c r="P364" s="646"/>
      <c r="Q364" s="647"/>
      <c r="R364" s="647"/>
      <c r="S364" s="647"/>
      <c r="T364" s="647"/>
      <c r="U364" s="621"/>
      <c r="V364" s="641"/>
      <c r="W364" s="642"/>
      <c r="X364" s="642"/>
      <c r="Y364" s="643"/>
      <c r="Z364" s="646"/>
      <c r="AA364" s="647"/>
      <c r="AB364" s="647"/>
      <c r="AC364" s="647"/>
      <c r="AD364" s="647"/>
      <c r="AE364" s="621"/>
      <c r="AF364" s="635"/>
      <c r="AG364" s="636"/>
      <c r="AH364" s="636"/>
      <c r="AI364" s="637"/>
      <c r="AJ364" s="733"/>
      <c r="AK364" s="733"/>
      <c r="AL364" s="733"/>
      <c r="AM364" s="733"/>
      <c r="AN364" s="733"/>
      <c r="AO364" s="733"/>
      <c r="AP364" s="734"/>
      <c r="AQ364" s="180"/>
    </row>
    <row r="365" spans="2:44" s="54" customFormat="1" ht="23.25" customHeight="1">
      <c r="B365" s="697"/>
      <c r="C365" s="698"/>
      <c r="D365" s="698"/>
      <c r="E365" s="698"/>
      <c r="F365" s="698"/>
      <c r="G365" s="698"/>
      <c r="H365" s="648" t="s">
        <v>12</v>
      </c>
      <c r="I365" s="649"/>
      <c r="J365" s="649"/>
      <c r="K365" s="649"/>
      <c r="L365" s="650"/>
      <c r="M365" s="651" t="s">
        <v>8</v>
      </c>
      <c r="N365" s="624"/>
      <c r="O365" s="625"/>
      <c r="P365" s="314" t="s">
        <v>11</v>
      </c>
      <c r="Q365" s="703"/>
      <c r="R365" s="703"/>
      <c r="S365" s="703"/>
      <c r="T365" s="703"/>
      <c r="U365" s="704"/>
      <c r="V365" s="623" t="s">
        <v>8</v>
      </c>
      <c r="W365" s="624"/>
      <c r="X365" s="624"/>
      <c r="Y365" s="625"/>
      <c r="Z365" s="314" t="s">
        <v>10</v>
      </c>
      <c r="AA365" s="703"/>
      <c r="AB365" s="703"/>
      <c r="AC365" s="703"/>
      <c r="AD365" s="703"/>
      <c r="AE365" s="704"/>
      <c r="AF365" s="174"/>
      <c r="AG365" s="175"/>
      <c r="AH365" s="175"/>
      <c r="AI365" s="176" t="s">
        <v>8</v>
      </c>
      <c r="AJ365" s="705"/>
      <c r="AK365" s="705"/>
      <c r="AL365" s="705"/>
      <c r="AM365" s="705"/>
      <c r="AN365" s="705"/>
      <c r="AO365" s="705"/>
      <c r="AP365" s="706"/>
      <c r="AQ365" s="180"/>
    </row>
    <row r="366" spans="2:44" s="54" customFormat="1" ht="12" customHeight="1">
      <c r="B366" s="699"/>
      <c r="C366" s="700"/>
      <c r="D366" s="700"/>
      <c r="E366" s="700"/>
      <c r="F366" s="700"/>
      <c r="G366" s="700"/>
      <c r="H366" s="711"/>
      <c r="I366" s="712"/>
      <c r="J366" s="712"/>
      <c r="K366" s="712"/>
      <c r="L366" s="713"/>
      <c r="M366" s="717"/>
      <c r="N366" s="718"/>
      <c r="O366" s="719"/>
      <c r="P366" s="644"/>
      <c r="Q366" s="645"/>
      <c r="R366" s="645"/>
      <c r="S366" s="645"/>
      <c r="T366" s="645"/>
      <c r="U366" s="620" t="s">
        <v>8</v>
      </c>
      <c r="V366" s="638"/>
      <c r="W366" s="639"/>
      <c r="X366" s="639"/>
      <c r="Y366" s="640"/>
      <c r="Z366" s="644"/>
      <c r="AA366" s="645"/>
      <c r="AB366" s="645"/>
      <c r="AC366" s="645"/>
      <c r="AD366" s="645"/>
      <c r="AE366" s="620" t="s">
        <v>8</v>
      </c>
      <c r="AF366" s="632" t="str">
        <f>IF(B365="","",+AF363+M366+P366-V366-Z366)</f>
        <v/>
      </c>
      <c r="AG366" s="633"/>
      <c r="AH366" s="633"/>
      <c r="AI366" s="634"/>
      <c r="AJ366" s="707"/>
      <c r="AK366" s="707"/>
      <c r="AL366" s="707"/>
      <c r="AM366" s="707"/>
      <c r="AN366" s="707"/>
      <c r="AO366" s="707"/>
      <c r="AP366" s="708"/>
      <c r="AQ366" s="180"/>
    </row>
    <row r="367" spans="2:44" s="54" customFormat="1" ht="11.25" customHeight="1">
      <c r="B367" s="731"/>
      <c r="C367" s="732"/>
      <c r="D367" s="732"/>
      <c r="E367" s="732"/>
      <c r="F367" s="732"/>
      <c r="G367" s="732"/>
      <c r="H367" s="735"/>
      <c r="I367" s="736"/>
      <c r="J367" s="736"/>
      <c r="K367" s="736"/>
      <c r="L367" s="737"/>
      <c r="M367" s="738"/>
      <c r="N367" s="739"/>
      <c r="O367" s="740"/>
      <c r="P367" s="646"/>
      <c r="Q367" s="647"/>
      <c r="R367" s="647"/>
      <c r="S367" s="647"/>
      <c r="T367" s="647"/>
      <c r="U367" s="621"/>
      <c r="V367" s="641"/>
      <c r="W367" s="642"/>
      <c r="X367" s="642"/>
      <c r="Y367" s="643"/>
      <c r="Z367" s="646"/>
      <c r="AA367" s="647"/>
      <c r="AB367" s="647"/>
      <c r="AC367" s="647"/>
      <c r="AD367" s="647"/>
      <c r="AE367" s="621"/>
      <c r="AF367" s="635"/>
      <c r="AG367" s="636"/>
      <c r="AH367" s="636"/>
      <c r="AI367" s="637"/>
      <c r="AJ367" s="733"/>
      <c r="AK367" s="733"/>
      <c r="AL367" s="733"/>
      <c r="AM367" s="733"/>
      <c r="AN367" s="733"/>
      <c r="AO367" s="733"/>
      <c r="AP367" s="734"/>
      <c r="AQ367" s="180"/>
    </row>
    <row r="368" spans="2:44" s="54" customFormat="1" ht="23.25" customHeight="1">
      <c r="B368" s="697"/>
      <c r="C368" s="698"/>
      <c r="D368" s="698"/>
      <c r="E368" s="698"/>
      <c r="F368" s="698"/>
      <c r="G368" s="698"/>
      <c r="H368" s="648" t="s">
        <v>12</v>
      </c>
      <c r="I368" s="649"/>
      <c r="J368" s="649"/>
      <c r="K368" s="649"/>
      <c r="L368" s="650"/>
      <c r="M368" s="651" t="s">
        <v>8</v>
      </c>
      <c r="N368" s="624"/>
      <c r="O368" s="625"/>
      <c r="P368" s="314" t="s">
        <v>11</v>
      </c>
      <c r="Q368" s="703"/>
      <c r="R368" s="703"/>
      <c r="S368" s="703"/>
      <c r="T368" s="703"/>
      <c r="U368" s="704"/>
      <c r="V368" s="623" t="s">
        <v>8</v>
      </c>
      <c r="W368" s="624"/>
      <c r="X368" s="624"/>
      <c r="Y368" s="625"/>
      <c r="Z368" s="314" t="s">
        <v>10</v>
      </c>
      <c r="AA368" s="703"/>
      <c r="AB368" s="703"/>
      <c r="AC368" s="703"/>
      <c r="AD368" s="703"/>
      <c r="AE368" s="704"/>
      <c r="AF368" s="174"/>
      <c r="AG368" s="175"/>
      <c r="AH368" s="175"/>
      <c r="AI368" s="176" t="s">
        <v>8</v>
      </c>
      <c r="AJ368" s="705"/>
      <c r="AK368" s="705"/>
      <c r="AL368" s="705"/>
      <c r="AM368" s="705"/>
      <c r="AN368" s="705"/>
      <c r="AO368" s="705"/>
      <c r="AP368" s="706"/>
      <c r="AQ368" s="180"/>
    </row>
    <row r="369" spans="2:43" s="54" customFormat="1" ht="12" customHeight="1">
      <c r="B369" s="699"/>
      <c r="C369" s="700"/>
      <c r="D369" s="700"/>
      <c r="E369" s="700"/>
      <c r="F369" s="700"/>
      <c r="G369" s="700"/>
      <c r="H369" s="711"/>
      <c r="I369" s="712"/>
      <c r="J369" s="712"/>
      <c r="K369" s="712"/>
      <c r="L369" s="713"/>
      <c r="M369" s="717"/>
      <c r="N369" s="718"/>
      <c r="O369" s="719"/>
      <c r="P369" s="644"/>
      <c r="Q369" s="645"/>
      <c r="R369" s="645"/>
      <c r="S369" s="645"/>
      <c r="T369" s="645"/>
      <c r="U369" s="620" t="s">
        <v>8</v>
      </c>
      <c r="V369" s="638"/>
      <c r="W369" s="639"/>
      <c r="X369" s="639"/>
      <c r="Y369" s="640"/>
      <c r="Z369" s="644"/>
      <c r="AA369" s="645"/>
      <c r="AB369" s="645"/>
      <c r="AC369" s="645"/>
      <c r="AD369" s="645"/>
      <c r="AE369" s="620" t="s">
        <v>8</v>
      </c>
      <c r="AF369" s="632" t="str">
        <f>IF(B368="","",+AF366+M369+P369-V369-Z369)</f>
        <v/>
      </c>
      <c r="AG369" s="633"/>
      <c r="AH369" s="633"/>
      <c r="AI369" s="634"/>
      <c r="AJ369" s="707"/>
      <c r="AK369" s="707"/>
      <c r="AL369" s="707"/>
      <c r="AM369" s="707"/>
      <c r="AN369" s="707"/>
      <c r="AO369" s="707"/>
      <c r="AP369" s="708"/>
      <c r="AQ369" s="180"/>
    </row>
    <row r="370" spans="2:43" s="54" customFormat="1" ht="11.25" customHeight="1">
      <c r="B370" s="731"/>
      <c r="C370" s="732"/>
      <c r="D370" s="732"/>
      <c r="E370" s="732"/>
      <c r="F370" s="732"/>
      <c r="G370" s="732"/>
      <c r="H370" s="735"/>
      <c r="I370" s="736"/>
      <c r="J370" s="736"/>
      <c r="K370" s="736"/>
      <c r="L370" s="737"/>
      <c r="M370" s="738"/>
      <c r="N370" s="739"/>
      <c r="O370" s="740"/>
      <c r="P370" s="646"/>
      <c r="Q370" s="647"/>
      <c r="R370" s="647"/>
      <c r="S370" s="647"/>
      <c r="T370" s="647"/>
      <c r="U370" s="621"/>
      <c r="V370" s="641"/>
      <c r="W370" s="642"/>
      <c r="X370" s="642"/>
      <c r="Y370" s="643"/>
      <c r="Z370" s="646"/>
      <c r="AA370" s="647"/>
      <c r="AB370" s="647"/>
      <c r="AC370" s="647"/>
      <c r="AD370" s="647"/>
      <c r="AE370" s="621"/>
      <c r="AF370" s="635"/>
      <c r="AG370" s="636"/>
      <c r="AH370" s="636"/>
      <c r="AI370" s="637"/>
      <c r="AJ370" s="733"/>
      <c r="AK370" s="733"/>
      <c r="AL370" s="733"/>
      <c r="AM370" s="733"/>
      <c r="AN370" s="733"/>
      <c r="AO370" s="733"/>
      <c r="AP370" s="734"/>
      <c r="AQ370" s="180"/>
    </row>
    <row r="371" spans="2:43" s="54" customFormat="1" ht="23.25" customHeight="1">
      <c r="B371" s="697"/>
      <c r="C371" s="698"/>
      <c r="D371" s="698"/>
      <c r="E371" s="698"/>
      <c r="F371" s="698"/>
      <c r="G371" s="698"/>
      <c r="H371" s="648" t="s">
        <v>12</v>
      </c>
      <c r="I371" s="649"/>
      <c r="J371" s="649"/>
      <c r="K371" s="649"/>
      <c r="L371" s="650"/>
      <c r="M371" s="651" t="s">
        <v>8</v>
      </c>
      <c r="N371" s="624"/>
      <c r="O371" s="625"/>
      <c r="P371" s="314" t="s">
        <v>11</v>
      </c>
      <c r="Q371" s="703"/>
      <c r="R371" s="703"/>
      <c r="S371" s="703"/>
      <c r="T371" s="703"/>
      <c r="U371" s="704"/>
      <c r="V371" s="623" t="s">
        <v>8</v>
      </c>
      <c r="W371" s="624"/>
      <c r="X371" s="624"/>
      <c r="Y371" s="625"/>
      <c r="Z371" s="314" t="s">
        <v>10</v>
      </c>
      <c r="AA371" s="703"/>
      <c r="AB371" s="703"/>
      <c r="AC371" s="703"/>
      <c r="AD371" s="703"/>
      <c r="AE371" s="704"/>
      <c r="AF371" s="174"/>
      <c r="AG371" s="175"/>
      <c r="AH371" s="175"/>
      <c r="AI371" s="176" t="s">
        <v>8</v>
      </c>
      <c r="AJ371" s="705"/>
      <c r="AK371" s="705"/>
      <c r="AL371" s="705"/>
      <c r="AM371" s="705"/>
      <c r="AN371" s="705"/>
      <c r="AO371" s="705"/>
      <c r="AP371" s="706"/>
      <c r="AQ371" s="180"/>
    </row>
    <row r="372" spans="2:43" s="54" customFormat="1" ht="12" customHeight="1">
      <c r="B372" s="699"/>
      <c r="C372" s="700"/>
      <c r="D372" s="700"/>
      <c r="E372" s="700"/>
      <c r="F372" s="700"/>
      <c r="G372" s="700"/>
      <c r="H372" s="711"/>
      <c r="I372" s="712"/>
      <c r="J372" s="712"/>
      <c r="K372" s="712"/>
      <c r="L372" s="713"/>
      <c r="M372" s="717"/>
      <c r="N372" s="718"/>
      <c r="O372" s="719"/>
      <c r="P372" s="644"/>
      <c r="Q372" s="645"/>
      <c r="R372" s="645"/>
      <c r="S372" s="645"/>
      <c r="T372" s="645"/>
      <c r="U372" s="620" t="s">
        <v>8</v>
      </c>
      <c r="V372" s="638"/>
      <c r="W372" s="639"/>
      <c r="X372" s="639"/>
      <c r="Y372" s="640"/>
      <c r="Z372" s="644"/>
      <c r="AA372" s="645"/>
      <c r="AB372" s="645"/>
      <c r="AC372" s="645"/>
      <c r="AD372" s="645"/>
      <c r="AE372" s="620" t="s">
        <v>8</v>
      </c>
      <c r="AF372" s="632" t="str">
        <f>IF(B371="","",+AF369+M372+P372-V372-Z372)</f>
        <v/>
      </c>
      <c r="AG372" s="633"/>
      <c r="AH372" s="633"/>
      <c r="AI372" s="634"/>
      <c r="AJ372" s="707"/>
      <c r="AK372" s="707"/>
      <c r="AL372" s="707"/>
      <c r="AM372" s="707"/>
      <c r="AN372" s="707"/>
      <c r="AO372" s="707"/>
      <c r="AP372" s="708"/>
      <c r="AQ372" s="180"/>
    </row>
    <row r="373" spans="2:43" s="54" customFormat="1" ht="11.25" customHeight="1">
      <c r="B373" s="731"/>
      <c r="C373" s="732"/>
      <c r="D373" s="732"/>
      <c r="E373" s="732"/>
      <c r="F373" s="732"/>
      <c r="G373" s="732"/>
      <c r="H373" s="735"/>
      <c r="I373" s="736"/>
      <c r="J373" s="736"/>
      <c r="K373" s="736"/>
      <c r="L373" s="737"/>
      <c r="M373" s="738"/>
      <c r="N373" s="739"/>
      <c r="O373" s="740"/>
      <c r="P373" s="646"/>
      <c r="Q373" s="647"/>
      <c r="R373" s="647"/>
      <c r="S373" s="647"/>
      <c r="T373" s="647"/>
      <c r="U373" s="621"/>
      <c r="V373" s="641"/>
      <c r="W373" s="642"/>
      <c r="X373" s="642"/>
      <c r="Y373" s="643"/>
      <c r="Z373" s="646"/>
      <c r="AA373" s="647"/>
      <c r="AB373" s="647"/>
      <c r="AC373" s="647"/>
      <c r="AD373" s="647"/>
      <c r="AE373" s="621"/>
      <c r="AF373" s="635"/>
      <c r="AG373" s="636"/>
      <c r="AH373" s="636"/>
      <c r="AI373" s="637"/>
      <c r="AJ373" s="733"/>
      <c r="AK373" s="733"/>
      <c r="AL373" s="733"/>
      <c r="AM373" s="733"/>
      <c r="AN373" s="733"/>
      <c r="AO373" s="733"/>
      <c r="AP373" s="734"/>
      <c r="AQ373" s="180"/>
    </row>
    <row r="374" spans="2:43" s="54" customFormat="1" ht="23.25" customHeight="1">
      <c r="B374" s="697"/>
      <c r="C374" s="698"/>
      <c r="D374" s="698"/>
      <c r="E374" s="698"/>
      <c r="F374" s="698"/>
      <c r="G374" s="698"/>
      <c r="H374" s="648" t="s">
        <v>12</v>
      </c>
      <c r="I374" s="649"/>
      <c r="J374" s="649"/>
      <c r="K374" s="649"/>
      <c r="L374" s="650"/>
      <c r="M374" s="651" t="s">
        <v>8</v>
      </c>
      <c r="N374" s="624"/>
      <c r="O374" s="625"/>
      <c r="P374" s="314" t="s">
        <v>11</v>
      </c>
      <c r="Q374" s="703"/>
      <c r="R374" s="703"/>
      <c r="S374" s="703"/>
      <c r="T374" s="703"/>
      <c r="U374" s="704"/>
      <c r="V374" s="623" t="s">
        <v>8</v>
      </c>
      <c r="W374" s="624"/>
      <c r="X374" s="624"/>
      <c r="Y374" s="625"/>
      <c r="Z374" s="314" t="s">
        <v>10</v>
      </c>
      <c r="AA374" s="703"/>
      <c r="AB374" s="703"/>
      <c r="AC374" s="703"/>
      <c r="AD374" s="703"/>
      <c r="AE374" s="704"/>
      <c r="AF374" s="174"/>
      <c r="AG374" s="175"/>
      <c r="AH374" s="175"/>
      <c r="AI374" s="176" t="s">
        <v>8</v>
      </c>
      <c r="AJ374" s="705"/>
      <c r="AK374" s="705"/>
      <c r="AL374" s="705"/>
      <c r="AM374" s="705"/>
      <c r="AN374" s="705"/>
      <c r="AO374" s="705"/>
      <c r="AP374" s="706"/>
      <c r="AQ374" s="180"/>
    </row>
    <row r="375" spans="2:43" s="54" customFormat="1" ht="12" customHeight="1">
      <c r="B375" s="699"/>
      <c r="C375" s="700"/>
      <c r="D375" s="700"/>
      <c r="E375" s="700"/>
      <c r="F375" s="700"/>
      <c r="G375" s="700"/>
      <c r="H375" s="711"/>
      <c r="I375" s="712"/>
      <c r="J375" s="712"/>
      <c r="K375" s="712"/>
      <c r="L375" s="713"/>
      <c r="M375" s="717"/>
      <c r="N375" s="718"/>
      <c r="O375" s="719"/>
      <c r="P375" s="644"/>
      <c r="Q375" s="645"/>
      <c r="R375" s="645"/>
      <c r="S375" s="645"/>
      <c r="T375" s="645"/>
      <c r="U375" s="620" t="s">
        <v>8</v>
      </c>
      <c r="V375" s="638"/>
      <c r="W375" s="639"/>
      <c r="X375" s="639"/>
      <c r="Y375" s="640"/>
      <c r="Z375" s="644"/>
      <c r="AA375" s="645"/>
      <c r="AB375" s="645"/>
      <c r="AC375" s="645"/>
      <c r="AD375" s="645"/>
      <c r="AE375" s="620" t="s">
        <v>8</v>
      </c>
      <c r="AF375" s="632" t="str">
        <f>IF(B374="","",+AF372+M375+P375-V375-Z375)</f>
        <v/>
      </c>
      <c r="AG375" s="633"/>
      <c r="AH375" s="633"/>
      <c r="AI375" s="634"/>
      <c r="AJ375" s="707"/>
      <c r="AK375" s="707"/>
      <c r="AL375" s="707"/>
      <c r="AM375" s="707"/>
      <c r="AN375" s="707"/>
      <c r="AO375" s="707"/>
      <c r="AP375" s="708"/>
      <c r="AQ375" s="180"/>
    </row>
    <row r="376" spans="2:43" s="54" customFormat="1" ht="11.25" customHeight="1">
      <c r="B376" s="731"/>
      <c r="C376" s="732"/>
      <c r="D376" s="732"/>
      <c r="E376" s="732"/>
      <c r="F376" s="732"/>
      <c r="G376" s="732"/>
      <c r="H376" s="735"/>
      <c r="I376" s="736"/>
      <c r="J376" s="736"/>
      <c r="K376" s="736"/>
      <c r="L376" s="737"/>
      <c r="M376" s="738"/>
      <c r="N376" s="739"/>
      <c r="O376" s="740"/>
      <c r="P376" s="646"/>
      <c r="Q376" s="647"/>
      <c r="R376" s="647"/>
      <c r="S376" s="647"/>
      <c r="T376" s="647"/>
      <c r="U376" s="621"/>
      <c r="V376" s="641"/>
      <c r="W376" s="642"/>
      <c r="X376" s="642"/>
      <c r="Y376" s="643"/>
      <c r="Z376" s="646"/>
      <c r="AA376" s="647"/>
      <c r="AB376" s="647"/>
      <c r="AC376" s="647"/>
      <c r="AD376" s="647"/>
      <c r="AE376" s="621"/>
      <c r="AF376" s="635"/>
      <c r="AG376" s="636"/>
      <c r="AH376" s="636"/>
      <c r="AI376" s="637"/>
      <c r="AJ376" s="733"/>
      <c r="AK376" s="733"/>
      <c r="AL376" s="733"/>
      <c r="AM376" s="733"/>
      <c r="AN376" s="733"/>
      <c r="AO376" s="733"/>
      <c r="AP376" s="734"/>
      <c r="AQ376" s="180"/>
    </row>
    <row r="377" spans="2:43" s="54" customFormat="1" ht="23.25" customHeight="1">
      <c r="B377" s="697"/>
      <c r="C377" s="698"/>
      <c r="D377" s="698"/>
      <c r="E377" s="698"/>
      <c r="F377" s="698"/>
      <c r="G377" s="698"/>
      <c r="H377" s="648" t="s">
        <v>12</v>
      </c>
      <c r="I377" s="649"/>
      <c r="J377" s="649"/>
      <c r="K377" s="649"/>
      <c r="L377" s="650"/>
      <c r="M377" s="651" t="s">
        <v>8</v>
      </c>
      <c r="N377" s="624"/>
      <c r="O377" s="625"/>
      <c r="P377" s="314" t="s">
        <v>11</v>
      </c>
      <c r="Q377" s="703"/>
      <c r="R377" s="703"/>
      <c r="S377" s="703"/>
      <c r="T377" s="703"/>
      <c r="U377" s="704"/>
      <c r="V377" s="623" t="s">
        <v>8</v>
      </c>
      <c r="W377" s="624"/>
      <c r="X377" s="624"/>
      <c r="Y377" s="625"/>
      <c r="Z377" s="314" t="s">
        <v>10</v>
      </c>
      <c r="AA377" s="703"/>
      <c r="AB377" s="703"/>
      <c r="AC377" s="703"/>
      <c r="AD377" s="703"/>
      <c r="AE377" s="704"/>
      <c r="AF377" s="174"/>
      <c r="AG377" s="175"/>
      <c r="AH377" s="175"/>
      <c r="AI377" s="176" t="s">
        <v>8</v>
      </c>
      <c r="AJ377" s="705"/>
      <c r="AK377" s="705"/>
      <c r="AL377" s="705"/>
      <c r="AM377" s="705"/>
      <c r="AN377" s="705"/>
      <c r="AO377" s="705"/>
      <c r="AP377" s="706"/>
      <c r="AQ377" s="180"/>
    </row>
    <row r="378" spans="2:43" s="54" customFormat="1" ht="12" customHeight="1">
      <c r="B378" s="699"/>
      <c r="C378" s="700"/>
      <c r="D378" s="700"/>
      <c r="E378" s="700"/>
      <c r="F378" s="700"/>
      <c r="G378" s="700"/>
      <c r="H378" s="711"/>
      <c r="I378" s="712"/>
      <c r="J378" s="712"/>
      <c r="K378" s="712"/>
      <c r="L378" s="713"/>
      <c r="M378" s="717"/>
      <c r="N378" s="718"/>
      <c r="O378" s="719"/>
      <c r="P378" s="644"/>
      <c r="Q378" s="645"/>
      <c r="R378" s="645"/>
      <c r="S378" s="645"/>
      <c r="T378" s="645"/>
      <c r="U378" s="620" t="s">
        <v>8</v>
      </c>
      <c r="V378" s="638"/>
      <c r="W378" s="639"/>
      <c r="X378" s="639"/>
      <c r="Y378" s="640"/>
      <c r="Z378" s="644"/>
      <c r="AA378" s="645"/>
      <c r="AB378" s="645"/>
      <c r="AC378" s="645"/>
      <c r="AD378" s="645"/>
      <c r="AE378" s="620" t="s">
        <v>8</v>
      </c>
      <c r="AF378" s="632" t="str">
        <f>IF(B377="","",+AF375+M378+P378-V378-Z378)</f>
        <v/>
      </c>
      <c r="AG378" s="633"/>
      <c r="AH378" s="633"/>
      <c r="AI378" s="634"/>
      <c r="AJ378" s="707"/>
      <c r="AK378" s="707"/>
      <c r="AL378" s="707"/>
      <c r="AM378" s="707"/>
      <c r="AN378" s="707"/>
      <c r="AO378" s="707"/>
      <c r="AP378" s="708"/>
      <c r="AQ378" s="180"/>
    </row>
    <row r="379" spans="2:43" s="54" customFormat="1" ht="11.25" customHeight="1">
      <c r="B379" s="731"/>
      <c r="C379" s="732"/>
      <c r="D379" s="732"/>
      <c r="E379" s="732"/>
      <c r="F379" s="732"/>
      <c r="G379" s="732"/>
      <c r="H379" s="735"/>
      <c r="I379" s="736"/>
      <c r="J379" s="736"/>
      <c r="K379" s="736"/>
      <c r="L379" s="737"/>
      <c r="M379" s="738"/>
      <c r="N379" s="739"/>
      <c r="O379" s="740"/>
      <c r="P379" s="646"/>
      <c r="Q379" s="647"/>
      <c r="R379" s="647"/>
      <c r="S379" s="647"/>
      <c r="T379" s="647"/>
      <c r="U379" s="621"/>
      <c r="V379" s="641"/>
      <c r="W379" s="642"/>
      <c r="X379" s="642"/>
      <c r="Y379" s="643"/>
      <c r="Z379" s="646"/>
      <c r="AA379" s="647"/>
      <c r="AB379" s="647"/>
      <c r="AC379" s="647"/>
      <c r="AD379" s="647"/>
      <c r="AE379" s="621"/>
      <c r="AF379" s="635"/>
      <c r="AG379" s="636"/>
      <c r="AH379" s="636"/>
      <c r="AI379" s="637"/>
      <c r="AJ379" s="733"/>
      <c r="AK379" s="733"/>
      <c r="AL379" s="733"/>
      <c r="AM379" s="733"/>
      <c r="AN379" s="733"/>
      <c r="AO379" s="733"/>
      <c r="AP379" s="734"/>
      <c r="AQ379" s="180"/>
    </row>
    <row r="380" spans="2:43" s="54" customFormat="1" ht="23.25" customHeight="1">
      <c r="B380" s="697"/>
      <c r="C380" s="698"/>
      <c r="D380" s="698"/>
      <c r="E380" s="698"/>
      <c r="F380" s="698"/>
      <c r="G380" s="698"/>
      <c r="H380" s="648" t="s">
        <v>12</v>
      </c>
      <c r="I380" s="649"/>
      <c r="J380" s="649"/>
      <c r="K380" s="649"/>
      <c r="L380" s="650"/>
      <c r="M380" s="651" t="s">
        <v>8</v>
      </c>
      <c r="N380" s="624"/>
      <c r="O380" s="625"/>
      <c r="P380" s="314" t="s">
        <v>11</v>
      </c>
      <c r="Q380" s="703"/>
      <c r="R380" s="703"/>
      <c r="S380" s="703"/>
      <c r="T380" s="703"/>
      <c r="U380" s="704"/>
      <c r="V380" s="623" t="s">
        <v>8</v>
      </c>
      <c r="W380" s="624"/>
      <c r="X380" s="624"/>
      <c r="Y380" s="625"/>
      <c r="Z380" s="314" t="s">
        <v>10</v>
      </c>
      <c r="AA380" s="703"/>
      <c r="AB380" s="703"/>
      <c r="AC380" s="703"/>
      <c r="AD380" s="703"/>
      <c r="AE380" s="704"/>
      <c r="AF380" s="174"/>
      <c r="AG380" s="175"/>
      <c r="AH380" s="175"/>
      <c r="AI380" s="176" t="s">
        <v>8</v>
      </c>
      <c r="AJ380" s="705"/>
      <c r="AK380" s="705"/>
      <c r="AL380" s="705"/>
      <c r="AM380" s="705"/>
      <c r="AN380" s="705"/>
      <c r="AO380" s="705"/>
      <c r="AP380" s="706"/>
      <c r="AQ380" s="180"/>
    </row>
    <row r="381" spans="2:43" s="54" customFormat="1" ht="12" customHeight="1">
      <c r="B381" s="699"/>
      <c r="C381" s="700"/>
      <c r="D381" s="700"/>
      <c r="E381" s="700"/>
      <c r="F381" s="700"/>
      <c r="G381" s="700"/>
      <c r="H381" s="711"/>
      <c r="I381" s="712"/>
      <c r="J381" s="712"/>
      <c r="K381" s="712"/>
      <c r="L381" s="713"/>
      <c r="M381" s="717"/>
      <c r="N381" s="718"/>
      <c r="O381" s="719"/>
      <c r="P381" s="644"/>
      <c r="Q381" s="645"/>
      <c r="R381" s="645"/>
      <c r="S381" s="645"/>
      <c r="T381" s="645"/>
      <c r="U381" s="620" t="s">
        <v>8</v>
      </c>
      <c r="V381" s="638"/>
      <c r="W381" s="639"/>
      <c r="X381" s="639"/>
      <c r="Y381" s="640"/>
      <c r="Z381" s="644"/>
      <c r="AA381" s="645"/>
      <c r="AB381" s="645"/>
      <c r="AC381" s="645"/>
      <c r="AD381" s="645"/>
      <c r="AE381" s="620" t="s">
        <v>8</v>
      </c>
      <c r="AF381" s="632" t="str">
        <f>IF(B380="","",+AF378+M381+P381-V381-Z381)</f>
        <v/>
      </c>
      <c r="AG381" s="633"/>
      <c r="AH381" s="633"/>
      <c r="AI381" s="634"/>
      <c r="AJ381" s="707"/>
      <c r="AK381" s="707"/>
      <c r="AL381" s="707"/>
      <c r="AM381" s="707"/>
      <c r="AN381" s="707"/>
      <c r="AO381" s="707"/>
      <c r="AP381" s="708"/>
      <c r="AQ381" s="180"/>
    </row>
    <row r="382" spans="2:43" s="54" customFormat="1" ht="11.25" customHeight="1">
      <c r="B382" s="731"/>
      <c r="C382" s="732"/>
      <c r="D382" s="732"/>
      <c r="E382" s="732"/>
      <c r="F382" s="732"/>
      <c r="G382" s="732"/>
      <c r="H382" s="735"/>
      <c r="I382" s="736"/>
      <c r="J382" s="736"/>
      <c r="K382" s="736"/>
      <c r="L382" s="737"/>
      <c r="M382" s="738"/>
      <c r="N382" s="739"/>
      <c r="O382" s="740"/>
      <c r="P382" s="646"/>
      <c r="Q382" s="647"/>
      <c r="R382" s="647"/>
      <c r="S382" s="647"/>
      <c r="T382" s="647"/>
      <c r="U382" s="621"/>
      <c r="V382" s="641"/>
      <c r="W382" s="642"/>
      <c r="X382" s="642"/>
      <c r="Y382" s="643"/>
      <c r="Z382" s="646"/>
      <c r="AA382" s="647"/>
      <c r="AB382" s="647"/>
      <c r="AC382" s="647"/>
      <c r="AD382" s="647"/>
      <c r="AE382" s="621"/>
      <c r="AF382" s="635"/>
      <c r="AG382" s="636"/>
      <c r="AH382" s="636"/>
      <c r="AI382" s="637"/>
      <c r="AJ382" s="733"/>
      <c r="AK382" s="733"/>
      <c r="AL382" s="733"/>
      <c r="AM382" s="733"/>
      <c r="AN382" s="733"/>
      <c r="AO382" s="733"/>
      <c r="AP382" s="734"/>
      <c r="AQ382" s="180"/>
    </row>
    <row r="383" spans="2:43" s="54" customFormat="1" ht="23.25" customHeight="1">
      <c r="B383" s="697"/>
      <c r="C383" s="698"/>
      <c r="D383" s="698"/>
      <c r="E383" s="698"/>
      <c r="F383" s="698"/>
      <c r="G383" s="698"/>
      <c r="H383" s="648" t="s">
        <v>12</v>
      </c>
      <c r="I383" s="649"/>
      <c r="J383" s="649"/>
      <c r="K383" s="649"/>
      <c r="L383" s="650"/>
      <c r="M383" s="651" t="s">
        <v>8</v>
      </c>
      <c r="N383" s="624"/>
      <c r="O383" s="625"/>
      <c r="P383" s="314" t="s">
        <v>11</v>
      </c>
      <c r="Q383" s="703"/>
      <c r="R383" s="703"/>
      <c r="S383" s="703"/>
      <c r="T383" s="703"/>
      <c r="U383" s="704"/>
      <c r="V383" s="623" t="s">
        <v>8</v>
      </c>
      <c r="W383" s="624"/>
      <c r="X383" s="624"/>
      <c r="Y383" s="625"/>
      <c r="Z383" s="314" t="s">
        <v>10</v>
      </c>
      <c r="AA383" s="703"/>
      <c r="AB383" s="703"/>
      <c r="AC383" s="703"/>
      <c r="AD383" s="703"/>
      <c r="AE383" s="704"/>
      <c r="AF383" s="174"/>
      <c r="AG383" s="175"/>
      <c r="AH383" s="175"/>
      <c r="AI383" s="176" t="s">
        <v>8</v>
      </c>
      <c r="AJ383" s="705"/>
      <c r="AK383" s="705"/>
      <c r="AL383" s="705"/>
      <c r="AM383" s="705"/>
      <c r="AN383" s="705"/>
      <c r="AO383" s="705"/>
      <c r="AP383" s="706"/>
      <c r="AQ383" s="180"/>
    </row>
    <row r="384" spans="2:43" s="54" customFormat="1" ht="12" customHeight="1">
      <c r="B384" s="699"/>
      <c r="C384" s="700"/>
      <c r="D384" s="700"/>
      <c r="E384" s="700"/>
      <c r="F384" s="700"/>
      <c r="G384" s="700"/>
      <c r="H384" s="711"/>
      <c r="I384" s="712"/>
      <c r="J384" s="712"/>
      <c r="K384" s="712"/>
      <c r="L384" s="713"/>
      <c r="M384" s="717"/>
      <c r="N384" s="718"/>
      <c r="O384" s="719"/>
      <c r="P384" s="644"/>
      <c r="Q384" s="645"/>
      <c r="R384" s="645"/>
      <c r="S384" s="645"/>
      <c r="T384" s="645"/>
      <c r="U384" s="620" t="s">
        <v>8</v>
      </c>
      <c r="V384" s="638"/>
      <c r="W384" s="639"/>
      <c r="X384" s="639"/>
      <c r="Y384" s="640"/>
      <c r="Z384" s="644"/>
      <c r="AA384" s="645"/>
      <c r="AB384" s="645"/>
      <c r="AC384" s="645"/>
      <c r="AD384" s="645"/>
      <c r="AE384" s="620" t="s">
        <v>8</v>
      </c>
      <c r="AF384" s="632" t="str">
        <f>IF(B383="","",+AF381+M384+P384-V384-Z384)</f>
        <v/>
      </c>
      <c r="AG384" s="633"/>
      <c r="AH384" s="633"/>
      <c r="AI384" s="634"/>
      <c r="AJ384" s="707"/>
      <c r="AK384" s="707"/>
      <c r="AL384" s="707"/>
      <c r="AM384" s="707"/>
      <c r="AN384" s="707"/>
      <c r="AO384" s="707"/>
      <c r="AP384" s="708"/>
      <c r="AQ384" s="180"/>
    </row>
    <row r="385" spans="2:43" s="54" customFormat="1" ht="11.25" customHeight="1">
      <c r="B385" s="731"/>
      <c r="C385" s="732"/>
      <c r="D385" s="732"/>
      <c r="E385" s="732"/>
      <c r="F385" s="732"/>
      <c r="G385" s="732"/>
      <c r="H385" s="735"/>
      <c r="I385" s="736"/>
      <c r="J385" s="736"/>
      <c r="K385" s="736"/>
      <c r="L385" s="737"/>
      <c r="M385" s="738"/>
      <c r="N385" s="739"/>
      <c r="O385" s="740"/>
      <c r="P385" s="646"/>
      <c r="Q385" s="647"/>
      <c r="R385" s="647"/>
      <c r="S385" s="647"/>
      <c r="T385" s="647"/>
      <c r="U385" s="621"/>
      <c r="V385" s="641"/>
      <c r="W385" s="642"/>
      <c r="X385" s="642"/>
      <c r="Y385" s="643"/>
      <c r="Z385" s="646"/>
      <c r="AA385" s="647"/>
      <c r="AB385" s="647"/>
      <c r="AC385" s="647"/>
      <c r="AD385" s="647"/>
      <c r="AE385" s="621"/>
      <c r="AF385" s="635"/>
      <c r="AG385" s="636"/>
      <c r="AH385" s="636"/>
      <c r="AI385" s="637"/>
      <c r="AJ385" s="733"/>
      <c r="AK385" s="733"/>
      <c r="AL385" s="733"/>
      <c r="AM385" s="733"/>
      <c r="AN385" s="733"/>
      <c r="AO385" s="733"/>
      <c r="AP385" s="734"/>
      <c r="AQ385" s="180"/>
    </row>
    <row r="386" spans="2:43" s="54" customFormat="1" ht="23.25" customHeight="1">
      <c r="B386" s="697"/>
      <c r="C386" s="698"/>
      <c r="D386" s="698"/>
      <c r="E386" s="698"/>
      <c r="F386" s="698"/>
      <c r="G386" s="698"/>
      <c r="H386" s="648" t="s">
        <v>12</v>
      </c>
      <c r="I386" s="649"/>
      <c r="J386" s="649"/>
      <c r="K386" s="649"/>
      <c r="L386" s="650"/>
      <c r="M386" s="651" t="s">
        <v>8</v>
      </c>
      <c r="N386" s="624"/>
      <c r="O386" s="625"/>
      <c r="P386" s="314" t="s">
        <v>11</v>
      </c>
      <c r="Q386" s="703"/>
      <c r="R386" s="703"/>
      <c r="S386" s="703"/>
      <c r="T386" s="703"/>
      <c r="U386" s="704"/>
      <c r="V386" s="623" t="s">
        <v>8</v>
      </c>
      <c r="W386" s="624"/>
      <c r="X386" s="624"/>
      <c r="Y386" s="625"/>
      <c r="Z386" s="314" t="s">
        <v>10</v>
      </c>
      <c r="AA386" s="703"/>
      <c r="AB386" s="703"/>
      <c r="AC386" s="703"/>
      <c r="AD386" s="703"/>
      <c r="AE386" s="704"/>
      <c r="AF386" s="174"/>
      <c r="AG386" s="175"/>
      <c r="AH386" s="175"/>
      <c r="AI386" s="176" t="s">
        <v>8</v>
      </c>
      <c r="AJ386" s="705"/>
      <c r="AK386" s="705"/>
      <c r="AL386" s="705"/>
      <c r="AM386" s="705"/>
      <c r="AN386" s="705"/>
      <c r="AO386" s="705"/>
      <c r="AP386" s="706"/>
      <c r="AQ386" s="180"/>
    </row>
    <row r="387" spans="2:43" s="54" customFormat="1" ht="12" customHeight="1">
      <c r="B387" s="699"/>
      <c r="C387" s="700"/>
      <c r="D387" s="700"/>
      <c r="E387" s="700"/>
      <c r="F387" s="700"/>
      <c r="G387" s="700"/>
      <c r="H387" s="711"/>
      <c r="I387" s="712"/>
      <c r="J387" s="712"/>
      <c r="K387" s="712"/>
      <c r="L387" s="713"/>
      <c r="M387" s="717"/>
      <c r="N387" s="718"/>
      <c r="O387" s="719"/>
      <c r="P387" s="644"/>
      <c r="Q387" s="645"/>
      <c r="R387" s="645"/>
      <c r="S387" s="645"/>
      <c r="T387" s="645"/>
      <c r="U387" s="620" t="s">
        <v>8</v>
      </c>
      <c r="V387" s="638"/>
      <c r="W387" s="639"/>
      <c r="X387" s="639"/>
      <c r="Y387" s="640"/>
      <c r="Z387" s="644"/>
      <c r="AA387" s="645"/>
      <c r="AB387" s="645"/>
      <c r="AC387" s="645"/>
      <c r="AD387" s="645"/>
      <c r="AE387" s="620" t="s">
        <v>8</v>
      </c>
      <c r="AF387" s="632" t="str">
        <f>IF(B386="","",+AF384+M387+P387-V387-Z387)</f>
        <v/>
      </c>
      <c r="AG387" s="633"/>
      <c r="AH387" s="633"/>
      <c r="AI387" s="634"/>
      <c r="AJ387" s="707"/>
      <c r="AK387" s="707"/>
      <c r="AL387" s="707"/>
      <c r="AM387" s="707"/>
      <c r="AN387" s="707"/>
      <c r="AO387" s="707"/>
      <c r="AP387" s="708"/>
      <c r="AQ387" s="180"/>
    </row>
    <row r="388" spans="2:43" s="54" customFormat="1" ht="11.25" customHeight="1">
      <c r="B388" s="731"/>
      <c r="C388" s="732"/>
      <c r="D388" s="732"/>
      <c r="E388" s="732"/>
      <c r="F388" s="732"/>
      <c r="G388" s="732"/>
      <c r="H388" s="735"/>
      <c r="I388" s="736"/>
      <c r="J388" s="736"/>
      <c r="K388" s="736"/>
      <c r="L388" s="737"/>
      <c r="M388" s="738"/>
      <c r="N388" s="739"/>
      <c r="O388" s="740"/>
      <c r="P388" s="646"/>
      <c r="Q388" s="647"/>
      <c r="R388" s="647"/>
      <c r="S388" s="647"/>
      <c r="T388" s="647"/>
      <c r="U388" s="621"/>
      <c r="V388" s="641"/>
      <c r="W388" s="642"/>
      <c r="X388" s="642"/>
      <c r="Y388" s="643"/>
      <c r="Z388" s="646"/>
      <c r="AA388" s="647"/>
      <c r="AB388" s="647"/>
      <c r="AC388" s="647"/>
      <c r="AD388" s="647"/>
      <c r="AE388" s="621"/>
      <c r="AF388" s="635"/>
      <c r="AG388" s="636"/>
      <c r="AH388" s="636"/>
      <c r="AI388" s="637"/>
      <c r="AJ388" s="733"/>
      <c r="AK388" s="733"/>
      <c r="AL388" s="733"/>
      <c r="AM388" s="733"/>
      <c r="AN388" s="733"/>
      <c r="AO388" s="733"/>
      <c r="AP388" s="734"/>
      <c r="AQ388" s="180"/>
    </row>
    <row r="389" spans="2:43" s="54" customFormat="1" ht="23.25" customHeight="1">
      <c r="B389" s="697"/>
      <c r="C389" s="698"/>
      <c r="D389" s="698"/>
      <c r="E389" s="698"/>
      <c r="F389" s="698"/>
      <c r="G389" s="698"/>
      <c r="H389" s="648" t="s">
        <v>12</v>
      </c>
      <c r="I389" s="649"/>
      <c r="J389" s="649"/>
      <c r="K389" s="649"/>
      <c r="L389" s="650"/>
      <c r="M389" s="651" t="s">
        <v>8</v>
      </c>
      <c r="N389" s="624"/>
      <c r="O389" s="625"/>
      <c r="P389" s="314" t="s">
        <v>11</v>
      </c>
      <c r="Q389" s="703"/>
      <c r="R389" s="703"/>
      <c r="S389" s="703"/>
      <c r="T389" s="703"/>
      <c r="U389" s="704"/>
      <c r="V389" s="623" t="s">
        <v>8</v>
      </c>
      <c r="W389" s="624"/>
      <c r="X389" s="624"/>
      <c r="Y389" s="625"/>
      <c r="Z389" s="314" t="s">
        <v>10</v>
      </c>
      <c r="AA389" s="703"/>
      <c r="AB389" s="703"/>
      <c r="AC389" s="703"/>
      <c r="AD389" s="703"/>
      <c r="AE389" s="704"/>
      <c r="AF389" s="174"/>
      <c r="AG389" s="175"/>
      <c r="AH389" s="175"/>
      <c r="AI389" s="176" t="s">
        <v>8</v>
      </c>
      <c r="AJ389" s="705"/>
      <c r="AK389" s="705"/>
      <c r="AL389" s="705"/>
      <c r="AM389" s="705"/>
      <c r="AN389" s="705"/>
      <c r="AO389" s="705"/>
      <c r="AP389" s="706"/>
      <c r="AQ389" s="180"/>
    </row>
    <row r="390" spans="2:43" s="54" customFormat="1" ht="12" customHeight="1">
      <c r="B390" s="699"/>
      <c r="C390" s="700"/>
      <c r="D390" s="700"/>
      <c r="E390" s="700"/>
      <c r="F390" s="700"/>
      <c r="G390" s="700"/>
      <c r="H390" s="711"/>
      <c r="I390" s="712"/>
      <c r="J390" s="712"/>
      <c r="K390" s="712"/>
      <c r="L390" s="713"/>
      <c r="M390" s="717"/>
      <c r="N390" s="718"/>
      <c r="O390" s="719"/>
      <c r="P390" s="644"/>
      <c r="Q390" s="645"/>
      <c r="R390" s="645"/>
      <c r="S390" s="645"/>
      <c r="T390" s="645"/>
      <c r="U390" s="620" t="s">
        <v>8</v>
      </c>
      <c r="V390" s="638"/>
      <c r="W390" s="639"/>
      <c r="X390" s="639"/>
      <c r="Y390" s="640"/>
      <c r="Z390" s="644"/>
      <c r="AA390" s="645"/>
      <c r="AB390" s="645"/>
      <c r="AC390" s="645"/>
      <c r="AD390" s="645"/>
      <c r="AE390" s="620" t="s">
        <v>8</v>
      </c>
      <c r="AF390" s="632" t="str">
        <f>IF(B389="","",+AF387+M390+P390-V390-Z390)</f>
        <v/>
      </c>
      <c r="AG390" s="633"/>
      <c r="AH390" s="633"/>
      <c r="AI390" s="634"/>
      <c r="AJ390" s="707"/>
      <c r="AK390" s="707"/>
      <c r="AL390" s="707"/>
      <c r="AM390" s="707"/>
      <c r="AN390" s="707"/>
      <c r="AO390" s="707"/>
      <c r="AP390" s="708"/>
      <c r="AQ390" s="180"/>
    </row>
    <row r="391" spans="2:43" s="54" customFormat="1" ht="11.25" customHeight="1">
      <c r="B391" s="731"/>
      <c r="C391" s="732"/>
      <c r="D391" s="732"/>
      <c r="E391" s="732"/>
      <c r="F391" s="732"/>
      <c r="G391" s="732"/>
      <c r="H391" s="735"/>
      <c r="I391" s="736"/>
      <c r="J391" s="736"/>
      <c r="K391" s="736"/>
      <c r="L391" s="737"/>
      <c r="M391" s="738"/>
      <c r="N391" s="739"/>
      <c r="O391" s="740"/>
      <c r="P391" s="646"/>
      <c r="Q391" s="647"/>
      <c r="R391" s="647"/>
      <c r="S391" s="647"/>
      <c r="T391" s="647"/>
      <c r="U391" s="621"/>
      <c r="V391" s="641"/>
      <c r="W391" s="642"/>
      <c r="X391" s="642"/>
      <c r="Y391" s="643"/>
      <c r="Z391" s="646"/>
      <c r="AA391" s="647"/>
      <c r="AB391" s="647"/>
      <c r="AC391" s="647"/>
      <c r="AD391" s="647"/>
      <c r="AE391" s="621"/>
      <c r="AF391" s="635"/>
      <c r="AG391" s="636"/>
      <c r="AH391" s="636"/>
      <c r="AI391" s="637"/>
      <c r="AJ391" s="733"/>
      <c r="AK391" s="733"/>
      <c r="AL391" s="733"/>
      <c r="AM391" s="733"/>
      <c r="AN391" s="733"/>
      <c r="AO391" s="733"/>
      <c r="AP391" s="734"/>
      <c r="AQ391" s="180"/>
    </row>
    <row r="392" spans="2:43" s="54" customFormat="1" ht="23.25" customHeight="1">
      <c r="B392" s="697"/>
      <c r="C392" s="698"/>
      <c r="D392" s="698"/>
      <c r="E392" s="698"/>
      <c r="F392" s="698"/>
      <c r="G392" s="698"/>
      <c r="H392" s="648" t="s">
        <v>12</v>
      </c>
      <c r="I392" s="649"/>
      <c r="J392" s="649"/>
      <c r="K392" s="649"/>
      <c r="L392" s="650"/>
      <c r="M392" s="651" t="s">
        <v>8</v>
      </c>
      <c r="N392" s="624"/>
      <c r="O392" s="625"/>
      <c r="P392" s="314" t="s">
        <v>11</v>
      </c>
      <c r="Q392" s="703"/>
      <c r="R392" s="703"/>
      <c r="S392" s="703"/>
      <c r="T392" s="703"/>
      <c r="U392" s="704"/>
      <c r="V392" s="623" t="s">
        <v>8</v>
      </c>
      <c r="W392" s="624"/>
      <c r="X392" s="624"/>
      <c r="Y392" s="625"/>
      <c r="Z392" s="314" t="s">
        <v>10</v>
      </c>
      <c r="AA392" s="703"/>
      <c r="AB392" s="703"/>
      <c r="AC392" s="703"/>
      <c r="AD392" s="703"/>
      <c r="AE392" s="704"/>
      <c r="AF392" s="174"/>
      <c r="AG392" s="175"/>
      <c r="AH392" s="175"/>
      <c r="AI392" s="176" t="s">
        <v>8</v>
      </c>
      <c r="AJ392" s="705"/>
      <c r="AK392" s="705"/>
      <c r="AL392" s="705"/>
      <c r="AM392" s="705"/>
      <c r="AN392" s="705"/>
      <c r="AO392" s="705"/>
      <c r="AP392" s="706"/>
      <c r="AQ392" s="180"/>
    </row>
    <row r="393" spans="2:43" s="54" customFormat="1" ht="12" customHeight="1">
      <c r="B393" s="699"/>
      <c r="C393" s="700"/>
      <c r="D393" s="700"/>
      <c r="E393" s="700"/>
      <c r="F393" s="700"/>
      <c r="G393" s="700"/>
      <c r="H393" s="711"/>
      <c r="I393" s="712"/>
      <c r="J393" s="712"/>
      <c r="K393" s="712"/>
      <c r="L393" s="713"/>
      <c r="M393" s="717"/>
      <c r="N393" s="718"/>
      <c r="O393" s="719"/>
      <c r="P393" s="644"/>
      <c r="Q393" s="645"/>
      <c r="R393" s="645"/>
      <c r="S393" s="645"/>
      <c r="T393" s="645"/>
      <c r="U393" s="620" t="s">
        <v>8</v>
      </c>
      <c r="V393" s="638"/>
      <c r="W393" s="639"/>
      <c r="X393" s="639"/>
      <c r="Y393" s="640"/>
      <c r="Z393" s="644"/>
      <c r="AA393" s="645"/>
      <c r="AB393" s="645"/>
      <c r="AC393" s="645"/>
      <c r="AD393" s="645"/>
      <c r="AE393" s="620" t="s">
        <v>8</v>
      </c>
      <c r="AF393" s="632" t="str">
        <f>IF(B392="","",+AF390+M393+P393-V393-Z393)</f>
        <v/>
      </c>
      <c r="AG393" s="633"/>
      <c r="AH393" s="633"/>
      <c r="AI393" s="634"/>
      <c r="AJ393" s="707"/>
      <c r="AK393" s="707"/>
      <c r="AL393" s="707"/>
      <c r="AM393" s="707"/>
      <c r="AN393" s="707"/>
      <c r="AO393" s="707"/>
      <c r="AP393" s="708"/>
      <c r="AQ393" s="180"/>
    </row>
    <row r="394" spans="2:43" s="54" customFormat="1" ht="11.25" customHeight="1" thickBot="1">
      <c r="B394" s="701"/>
      <c r="C394" s="702"/>
      <c r="D394" s="702"/>
      <c r="E394" s="702"/>
      <c r="F394" s="702"/>
      <c r="G394" s="702"/>
      <c r="H394" s="714"/>
      <c r="I394" s="715"/>
      <c r="J394" s="715"/>
      <c r="K394" s="715"/>
      <c r="L394" s="716"/>
      <c r="M394" s="720"/>
      <c r="N394" s="721"/>
      <c r="O394" s="722"/>
      <c r="P394" s="723"/>
      <c r="Q394" s="724"/>
      <c r="R394" s="724"/>
      <c r="S394" s="724"/>
      <c r="T394" s="724"/>
      <c r="U394" s="621"/>
      <c r="V394" s="725"/>
      <c r="W394" s="726"/>
      <c r="X394" s="726"/>
      <c r="Y394" s="727"/>
      <c r="Z394" s="723"/>
      <c r="AA394" s="724"/>
      <c r="AB394" s="724"/>
      <c r="AC394" s="724"/>
      <c r="AD394" s="724"/>
      <c r="AE394" s="622"/>
      <c r="AF394" s="728"/>
      <c r="AG394" s="729"/>
      <c r="AH394" s="729"/>
      <c r="AI394" s="730"/>
      <c r="AJ394" s="709"/>
      <c r="AK394" s="709"/>
      <c r="AL394" s="709"/>
      <c r="AM394" s="709"/>
      <c r="AN394" s="709"/>
      <c r="AO394" s="709"/>
      <c r="AP394" s="710"/>
      <c r="AQ394" s="180"/>
    </row>
    <row r="395" spans="2:43" ht="15.75" customHeight="1">
      <c r="B395" s="652" t="s">
        <v>9</v>
      </c>
      <c r="C395" s="653"/>
      <c r="D395" s="653"/>
      <c r="E395" s="653"/>
      <c r="F395" s="653"/>
      <c r="G395" s="653"/>
      <c r="H395" s="661"/>
      <c r="I395" s="662"/>
      <c r="J395" s="662"/>
      <c r="K395" s="662"/>
      <c r="L395" s="663"/>
      <c r="M395" s="157"/>
      <c r="N395" s="158"/>
      <c r="O395" s="159" t="s">
        <v>8</v>
      </c>
      <c r="P395" s="157"/>
      <c r="Q395" s="158"/>
      <c r="R395" s="158"/>
      <c r="S395" s="158"/>
      <c r="T395" s="158"/>
      <c r="U395" s="160" t="s">
        <v>8</v>
      </c>
      <c r="V395" s="161"/>
      <c r="W395" s="158"/>
      <c r="X395" s="158"/>
      <c r="Y395" s="159" t="s">
        <v>8</v>
      </c>
      <c r="Z395" s="157"/>
      <c r="AA395" s="158"/>
      <c r="AB395" s="158"/>
      <c r="AC395" s="158"/>
      <c r="AD395" s="158"/>
      <c r="AE395" s="160" t="s">
        <v>8</v>
      </c>
      <c r="AF395" s="670" t="s">
        <v>7</v>
      </c>
      <c r="AG395" s="653"/>
      <c r="AH395" s="653"/>
      <c r="AI395" s="654"/>
      <c r="AJ395" s="673" t="s">
        <v>6</v>
      </c>
      <c r="AK395" s="674"/>
      <c r="AL395" s="674"/>
      <c r="AM395" s="674"/>
      <c r="AN395" s="674"/>
      <c r="AO395" s="674"/>
      <c r="AP395" s="675"/>
    </row>
    <row r="396" spans="2:43" ht="15.75" customHeight="1">
      <c r="B396" s="655"/>
      <c r="C396" s="656"/>
      <c r="D396" s="656"/>
      <c r="E396" s="656"/>
      <c r="F396" s="656"/>
      <c r="G396" s="656"/>
      <c r="H396" s="664"/>
      <c r="I396" s="665"/>
      <c r="J396" s="665"/>
      <c r="K396" s="665"/>
      <c r="L396" s="666"/>
      <c r="M396" s="109" t="s">
        <v>4</v>
      </c>
      <c r="N396" s="676">
        <f>IF(SUM(M360,M363,M366,M369,M372,M375,M378,M381,M384,M387,M390,M393)=0,0,SUM(M360,M363,M366,M369,M372,M375,M378,M381,M384,M387,M390,M393))</f>
        <v>0</v>
      </c>
      <c r="O396" s="677"/>
      <c r="P396" s="109" t="s">
        <v>4</v>
      </c>
      <c r="Q396" s="678">
        <f>IF(SUM(P360,P363,P366,P369,P372,P375,P378,P381,P384,P387,P390,P393)=0,0,SUM(P360,P363,P366,P369,P372,P375,P378,P381,P384,P387,P390,P393))</f>
        <v>0</v>
      </c>
      <c r="R396" s="678"/>
      <c r="S396" s="678"/>
      <c r="T396" s="678"/>
      <c r="U396" s="679"/>
      <c r="V396" s="162" t="s">
        <v>4</v>
      </c>
      <c r="W396" s="676">
        <f>IF(SUM(V360,V363,V366,V369,V372,V375,V378,V381,V384,V387,V390,V393)=0,0,SUM(V360,V363,V366,V369,V372,V375,V378,V381,V384,V387,V390,V393))</f>
        <v>0</v>
      </c>
      <c r="X396" s="676"/>
      <c r="Y396" s="677"/>
      <c r="Z396" s="109" t="s">
        <v>4</v>
      </c>
      <c r="AA396" s="678">
        <f>IF(SUM(Z360,Z363,Z366,Z369,Z372,Z375,Z378,Z381,Z384,Z387,Z390,Z393)=0,0,SUM(Z360,Z363,Z366,Z369,Z372,Z375,Z378,Z381,Z384,Z387,Z390,Z393))</f>
        <v>0</v>
      </c>
      <c r="AB396" s="678"/>
      <c r="AC396" s="678"/>
      <c r="AD396" s="678"/>
      <c r="AE396" s="679"/>
      <c r="AF396" s="671"/>
      <c r="AG396" s="656"/>
      <c r="AH396" s="656"/>
      <c r="AI396" s="657"/>
      <c r="AJ396" s="810"/>
      <c r="AK396" s="810"/>
      <c r="AL396" s="810"/>
      <c r="AM396" s="810"/>
      <c r="AN396" s="810"/>
      <c r="AO396" s="810"/>
      <c r="AP396" s="811"/>
    </row>
    <row r="397" spans="2:43" ht="15.75" customHeight="1">
      <c r="B397" s="655"/>
      <c r="C397" s="656"/>
      <c r="D397" s="656"/>
      <c r="E397" s="656"/>
      <c r="F397" s="656"/>
      <c r="G397" s="656"/>
      <c r="H397" s="664"/>
      <c r="I397" s="665"/>
      <c r="J397" s="665"/>
      <c r="K397" s="665"/>
      <c r="L397" s="666"/>
      <c r="M397" s="110" t="s">
        <v>1</v>
      </c>
      <c r="N397" s="683">
        <f>$N$47</f>
        <v>0</v>
      </c>
      <c r="O397" s="684"/>
      <c r="P397" s="110" t="s">
        <v>1</v>
      </c>
      <c r="Q397" s="685">
        <f>$Q$47</f>
        <v>0</v>
      </c>
      <c r="R397" s="685"/>
      <c r="S397" s="685"/>
      <c r="T397" s="685"/>
      <c r="U397" s="686"/>
      <c r="V397" s="163" t="s">
        <v>1</v>
      </c>
      <c r="W397" s="683">
        <f>$W$47</f>
        <v>0</v>
      </c>
      <c r="X397" s="683"/>
      <c r="Y397" s="684"/>
      <c r="Z397" s="110" t="s">
        <v>1</v>
      </c>
      <c r="AA397" s="685">
        <f>$AA$47</f>
        <v>0</v>
      </c>
      <c r="AB397" s="685"/>
      <c r="AC397" s="685"/>
      <c r="AD397" s="685"/>
      <c r="AE397" s="686"/>
      <c r="AF397" s="671"/>
      <c r="AG397" s="656"/>
      <c r="AH397" s="656"/>
      <c r="AI397" s="657"/>
      <c r="AJ397" s="688"/>
      <c r="AK397" s="688"/>
      <c r="AL397" s="688"/>
      <c r="AM397" s="688"/>
      <c r="AN397" s="688"/>
      <c r="AO397" s="688"/>
      <c r="AP397" s="689"/>
    </row>
    <row r="398" spans="2:43" ht="15.75" customHeight="1">
      <c r="B398" s="655"/>
      <c r="C398" s="656"/>
      <c r="D398" s="656"/>
      <c r="E398" s="656"/>
      <c r="F398" s="656"/>
      <c r="G398" s="656"/>
      <c r="H398" s="664"/>
      <c r="I398" s="665"/>
      <c r="J398" s="665"/>
      <c r="K398" s="665"/>
      <c r="L398" s="666"/>
      <c r="M398" s="164"/>
      <c r="N398" s="154"/>
      <c r="O398" s="155" t="s">
        <v>5</v>
      </c>
      <c r="P398" s="165"/>
      <c r="Q398" s="152"/>
      <c r="R398" s="152"/>
      <c r="S398" s="152"/>
      <c r="T398" s="152"/>
      <c r="U398" s="166" t="s">
        <v>5</v>
      </c>
      <c r="V398" s="167"/>
      <c r="W398" s="152"/>
      <c r="X398" s="152"/>
      <c r="Y398" s="153" t="s">
        <v>5</v>
      </c>
      <c r="Z398" s="164"/>
      <c r="AA398" s="152"/>
      <c r="AB398" s="152"/>
      <c r="AC398" s="152"/>
      <c r="AD398" s="152"/>
      <c r="AE398" s="166" t="s">
        <v>5</v>
      </c>
      <c r="AF398" s="671"/>
      <c r="AG398" s="656"/>
      <c r="AH398" s="656"/>
      <c r="AI398" s="657"/>
      <c r="AJ398" s="688"/>
      <c r="AK398" s="688"/>
      <c r="AL398" s="688"/>
      <c r="AM398" s="688"/>
      <c r="AN398" s="688"/>
      <c r="AO398" s="688"/>
      <c r="AP398" s="689"/>
    </row>
    <row r="399" spans="2:43" ht="15.75" customHeight="1">
      <c r="B399" s="655"/>
      <c r="C399" s="656"/>
      <c r="D399" s="656"/>
      <c r="E399" s="656"/>
      <c r="F399" s="656"/>
      <c r="G399" s="656"/>
      <c r="H399" s="664"/>
      <c r="I399" s="665"/>
      <c r="J399" s="665"/>
      <c r="K399" s="665"/>
      <c r="L399" s="666"/>
      <c r="M399" s="109" t="s">
        <v>4</v>
      </c>
      <c r="N399" s="676">
        <f>IF(N396=0,0,N396*320)</f>
        <v>0</v>
      </c>
      <c r="O399" s="677"/>
      <c r="P399" s="109" t="s">
        <v>4</v>
      </c>
      <c r="Q399" s="678">
        <f>IF(Q396=0,0,Q396*320)</f>
        <v>0</v>
      </c>
      <c r="R399" s="678"/>
      <c r="S399" s="678"/>
      <c r="T399" s="678"/>
      <c r="U399" s="679"/>
      <c r="V399" s="162" t="s">
        <v>4</v>
      </c>
      <c r="W399" s="676">
        <f>IF(W396=0,0,W396*320)</f>
        <v>0</v>
      </c>
      <c r="X399" s="676"/>
      <c r="Y399" s="677"/>
      <c r="Z399" s="109" t="s">
        <v>4</v>
      </c>
      <c r="AA399" s="678">
        <f>IF(AA396=0,0,AA396*320)</f>
        <v>0</v>
      </c>
      <c r="AB399" s="678"/>
      <c r="AC399" s="678"/>
      <c r="AD399" s="678"/>
      <c r="AE399" s="679"/>
      <c r="AF399" s="671"/>
      <c r="AG399" s="656"/>
      <c r="AH399" s="656"/>
      <c r="AI399" s="657"/>
      <c r="AJ399" s="688"/>
      <c r="AK399" s="688"/>
      <c r="AL399" s="688"/>
      <c r="AM399" s="688"/>
      <c r="AN399" s="688"/>
      <c r="AO399" s="688"/>
      <c r="AP399" s="689"/>
    </row>
    <row r="400" spans="2:43" ht="15.75" customHeight="1" thickBot="1">
      <c r="B400" s="658"/>
      <c r="C400" s="659"/>
      <c r="D400" s="659"/>
      <c r="E400" s="659"/>
      <c r="F400" s="659"/>
      <c r="G400" s="659"/>
      <c r="H400" s="667"/>
      <c r="I400" s="668"/>
      <c r="J400" s="668"/>
      <c r="K400" s="668"/>
      <c r="L400" s="669"/>
      <c r="M400" s="111" t="s">
        <v>3</v>
      </c>
      <c r="N400" s="693">
        <f>$N$50</f>
        <v>0</v>
      </c>
      <c r="O400" s="694"/>
      <c r="P400" s="111" t="s">
        <v>2</v>
      </c>
      <c r="Q400" s="695">
        <f>$Q$50</f>
        <v>0</v>
      </c>
      <c r="R400" s="695"/>
      <c r="S400" s="695"/>
      <c r="T400" s="695"/>
      <c r="U400" s="696"/>
      <c r="V400" s="168" t="s">
        <v>1</v>
      </c>
      <c r="W400" s="693">
        <f>$W$50</f>
        <v>0</v>
      </c>
      <c r="X400" s="693"/>
      <c r="Y400" s="694"/>
      <c r="Z400" s="111" t="s">
        <v>0</v>
      </c>
      <c r="AA400" s="695">
        <f>$AA$50</f>
        <v>0</v>
      </c>
      <c r="AB400" s="695"/>
      <c r="AC400" s="695"/>
      <c r="AD400" s="695"/>
      <c r="AE400" s="696"/>
      <c r="AF400" s="672"/>
      <c r="AG400" s="659"/>
      <c r="AH400" s="659"/>
      <c r="AI400" s="660"/>
      <c r="AJ400" s="691"/>
      <c r="AK400" s="691"/>
      <c r="AL400" s="691"/>
      <c r="AM400" s="691"/>
      <c r="AN400" s="691"/>
      <c r="AO400" s="691"/>
      <c r="AP400" s="692"/>
    </row>
    <row r="401" spans="2:44" s="54" customFormat="1" ht="13.5" customHeight="1">
      <c r="B401" s="142" t="s">
        <v>31</v>
      </c>
      <c r="C401" s="74"/>
      <c r="D401" s="74"/>
      <c r="E401" s="74"/>
      <c r="F401" s="74"/>
      <c r="G401" s="74"/>
      <c r="H401" s="74"/>
      <c r="I401" s="74"/>
      <c r="J401" s="74"/>
      <c r="K401" s="74"/>
      <c r="L401" s="74"/>
      <c r="M401" s="74"/>
      <c r="N401" s="74"/>
      <c r="O401" s="74"/>
      <c r="P401" s="74"/>
      <c r="Q401" s="74"/>
      <c r="R401" s="74"/>
      <c r="S401" s="74"/>
      <c r="T401" s="74"/>
      <c r="U401" s="74"/>
      <c r="V401" s="74"/>
      <c r="W401" s="74"/>
      <c r="X401" s="74"/>
      <c r="Y401" s="74"/>
      <c r="Z401" s="74"/>
      <c r="AA401" s="74"/>
      <c r="AB401" s="74"/>
      <c r="AC401" s="74"/>
      <c r="AD401" s="74"/>
      <c r="AE401" s="74"/>
      <c r="AF401" s="74"/>
      <c r="AG401" s="74"/>
      <c r="AH401" s="74"/>
      <c r="AI401" s="74"/>
      <c r="AJ401" s="74"/>
      <c r="AK401" s="74"/>
      <c r="AL401" s="74"/>
      <c r="AM401" s="74"/>
      <c r="AN401" s="74"/>
      <c r="AO401" s="74"/>
      <c r="AP401" s="74"/>
    </row>
    <row r="402" spans="2:44" s="54" customFormat="1" ht="22.5" customHeight="1">
      <c r="B402" s="169"/>
      <c r="C402" s="169"/>
      <c r="D402" s="169"/>
      <c r="E402" s="169"/>
      <c r="F402" s="169"/>
      <c r="G402" s="169"/>
      <c r="H402" s="781" t="s">
        <v>30</v>
      </c>
      <c r="I402" s="781"/>
      <c r="J402" s="781"/>
      <c r="K402" s="781"/>
      <c r="L402" s="781"/>
      <c r="M402" s="781"/>
      <c r="N402" s="781"/>
      <c r="O402" s="781"/>
      <c r="P402" s="781"/>
      <c r="Q402" s="781"/>
      <c r="R402" s="781"/>
      <c r="S402" s="781"/>
      <c r="T402" s="781"/>
      <c r="U402" s="781"/>
      <c r="V402" s="781"/>
      <c r="W402" s="781"/>
      <c r="X402" s="781"/>
      <c r="Y402" s="781"/>
      <c r="Z402" s="781"/>
      <c r="AA402" s="781"/>
      <c r="AB402" s="781"/>
      <c r="AC402" s="781"/>
      <c r="AD402" s="781"/>
      <c r="AE402" s="781"/>
      <c r="AF402" s="781"/>
      <c r="AG402" s="781"/>
      <c r="AH402" s="781"/>
      <c r="AI402" s="781"/>
      <c r="AJ402" s="781"/>
      <c r="AK402" s="781"/>
      <c r="AL402" s="782" t="s">
        <v>201</v>
      </c>
      <c r="AM402" s="782"/>
      <c r="AN402" s="783">
        <v>9</v>
      </c>
      <c r="AO402" s="783"/>
      <c r="AP402" s="74"/>
    </row>
    <row r="403" spans="2:44" s="54" customFormat="1" ht="15" customHeight="1" thickBot="1">
      <c r="B403" s="74"/>
      <c r="C403" s="74"/>
      <c r="D403" s="74"/>
      <c r="E403" s="74"/>
      <c r="F403" s="74"/>
      <c r="G403" s="74"/>
      <c r="H403" s="74"/>
      <c r="I403" s="74"/>
      <c r="J403" s="74"/>
      <c r="K403" s="74"/>
      <c r="L403" s="74"/>
      <c r="M403" s="74"/>
      <c r="N403" s="74"/>
      <c r="O403" s="74"/>
      <c r="P403" s="74"/>
      <c r="Q403" s="74"/>
      <c r="R403" s="74"/>
      <c r="S403" s="74"/>
      <c r="T403" s="74"/>
      <c r="U403" s="74"/>
      <c r="V403" s="74"/>
      <c r="W403" s="74"/>
      <c r="X403" s="74"/>
      <c r="Y403" s="74"/>
      <c r="Z403" s="74"/>
      <c r="AA403" s="74"/>
      <c r="AB403" s="74"/>
      <c r="AC403" s="74"/>
      <c r="AD403" s="74"/>
      <c r="AE403" s="74"/>
      <c r="AF403" s="74"/>
      <c r="AG403" s="74"/>
      <c r="AH403" s="74"/>
      <c r="AI403" s="74"/>
      <c r="AJ403" s="74"/>
      <c r="AK403" s="74"/>
      <c r="AL403" s="74"/>
      <c r="AM403" s="74"/>
      <c r="AN403" s="74"/>
      <c r="AO403" s="74"/>
      <c r="AP403" s="74"/>
    </row>
    <row r="404" spans="2:44" ht="24.75" customHeight="1">
      <c r="B404" s="784" t="s">
        <v>28</v>
      </c>
      <c r="C404" s="785"/>
      <c r="D404" s="785"/>
      <c r="E404" s="785"/>
      <c r="F404" s="785"/>
      <c r="G404" s="786"/>
      <c r="H404" s="790">
        <f>$H$4</f>
        <v>0</v>
      </c>
      <c r="I404" s="791"/>
      <c r="J404" s="791"/>
      <c r="K404" s="791"/>
      <c r="L404" s="791"/>
      <c r="M404" s="791"/>
      <c r="N404" s="791"/>
      <c r="O404" s="791"/>
      <c r="P404" s="791"/>
      <c r="Q404" s="791"/>
      <c r="R404" s="791"/>
      <c r="S404" s="791"/>
      <c r="T404" s="791"/>
      <c r="U404" s="792"/>
      <c r="V404" s="796" t="s">
        <v>27</v>
      </c>
      <c r="W404" s="797"/>
      <c r="X404" s="797"/>
      <c r="Y404" s="797"/>
      <c r="Z404" s="797"/>
      <c r="AA404" s="797"/>
      <c r="AB404" s="798"/>
      <c r="AC404" s="799" t="s">
        <v>26</v>
      </c>
      <c r="AD404" s="800"/>
      <c r="AE404" s="800"/>
      <c r="AF404" s="800"/>
      <c r="AG404" s="800"/>
      <c r="AH404" s="800"/>
      <c r="AI404" s="800"/>
      <c r="AJ404" s="800"/>
      <c r="AK404" s="800"/>
      <c r="AL404" s="800"/>
      <c r="AM404" s="800"/>
      <c r="AN404" s="800"/>
      <c r="AO404" s="800"/>
      <c r="AP404" s="801"/>
      <c r="AQ404" s="178"/>
      <c r="AR404" s="178"/>
    </row>
    <row r="405" spans="2:44" ht="24.75" customHeight="1" thickBot="1">
      <c r="B405" s="787"/>
      <c r="C405" s="788"/>
      <c r="D405" s="788"/>
      <c r="E405" s="788"/>
      <c r="F405" s="788"/>
      <c r="G405" s="789"/>
      <c r="H405" s="793"/>
      <c r="I405" s="794"/>
      <c r="J405" s="794"/>
      <c r="K405" s="794"/>
      <c r="L405" s="794"/>
      <c r="M405" s="794"/>
      <c r="N405" s="794"/>
      <c r="O405" s="794"/>
      <c r="P405" s="794"/>
      <c r="Q405" s="794"/>
      <c r="R405" s="794"/>
      <c r="S405" s="794"/>
      <c r="T405" s="794"/>
      <c r="U405" s="795"/>
      <c r="V405" s="802">
        <f>$V$5</f>
        <v>0</v>
      </c>
      <c r="W405" s="803"/>
      <c r="X405" s="803"/>
      <c r="Y405" s="150" t="s">
        <v>25</v>
      </c>
      <c r="Z405" s="804" t="str">
        <f>$Z$5</f>
        <v/>
      </c>
      <c r="AA405" s="804"/>
      <c r="AB405" s="805"/>
      <c r="AC405" s="806" t="str">
        <f>$AC$5</f>
        <v/>
      </c>
      <c r="AD405" s="820"/>
      <c r="AE405" s="820"/>
      <c r="AF405" s="820"/>
      <c r="AG405" s="820"/>
      <c r="AH405" s="820"/>
      <c r="AI405" s="820"/>
      <c r="AJ405" s="151" t="s">
        <v>24</v>
      </c>
      <c r="AK405" s="808" t="str">
        <f>$AK$5</f>
        <v/>
      </c>
      <c r="AL405" s="821"/>
      <c r="AM405" s="821"/>
      <c r="AN405" s="821"/>
      <c r="AO405" s="821"/>
      <c r="AP405" s="822"/>
      <c r="AQ405" s="178"/>
    </row>
    <row r="406" spans="2:44" s="54" customFormat="1" ht="19.5" customHeight="1">
      <c r="B406" s="743" t="s">
        <v>23</v>
      </c>
      <c r="C406" s="744"/>
      <c r="D406" s="744"/>
      <c r="E406" s="744"/>
      <c r="F406" s="744"/>
      <c r="G406" s="745"/>
      <c r="H406" s="754" t="s">
        <v>22</v>
      </c>
      <c r="I406" s="755"/>
      <c r="J406" s="755"/>
      <c r="K406" s="755"/>
      <c r="L406" s="755"/>
      <c r="M406" s="755"/>
      <c r="N406" s="755"/>
      <c r="O406" s="755"/>
      <c r="P406" s="755"/>
      <c r="Q406" s="755"/>
      <c r="R406" s="755"/>
      <c r="S406" s="755"/>
      <c r="T406" s="755"/>
      <c r="U406" s="758"/>
      <c r="V406" s="754" t="s">
        <v>21</v>
      </c>
      <c r="W406" s="755"/>
      <c r="X406" s="755"/>
      <c r="Y406" s="755"/>
      <c r="Z406" s="755"/>
      <c r="AA406" s="755"/>
      <c r="AB406" s="755"/>
      <c r="AC406" s="755"/>
      <c r="AD406" s="755"/>
      <c r="AE406" s="758"/>
      <c r="AF406" s="812" t="s">
        <v>20</v>
      </c>
      <c r="AG406" s="813"/>
      <c r="AH406" s="813"/>
      <c r="AI406" s="814"/>
      <c r="AJ406" s="813" t="s">
        <v>19</v>
      </c>
      <c r="AK406" s="813"/>
      <c r="AL406" s="813"/>
      <c r="AM406" s="813"/>
      <c r="AN406" s="813"/>
      <c r="AO406" s="813"/>
      <c r="AP406" s="815"/>
    </row>
    <row r="407" spans="2:44" s="54" customFormat="1" ht="19.5" customHeight="1" thickBot="1">
      <c r="B407" s="816" t="s">
        <v>18</v>
      </c>
      <c r="C407" s="813"/>
      <c r="D407" s="813"/>
      <c r="E407" s="813"/>
      <c r="F407" s="813"/>
      <c r="G407" s="813"/>
      <c r="H407" s="764" t="s">
        <v>17</v>
      </c>
      <c r="I407" s="765"/>
      <c r="J407" s="765"/>
      <c r="K407" s="765"/>
      <c r="L407" s="765"/>
      <c r="M407" s="765"/>
      <c r="N407" s="765"/>
      <c r="O407" s="817"/>
      <c r="P407" s="818" t="s">
        <v>16</v>
      </c>
      <c r="Q407" s="765"/>
      <c r="R407" s="765"/>
      <c r="S407" s="765"/>
      <c r="T407" s="765"/>
      <c r="U407" s="819"/>
      <c r="V407" s="764" t="s">
        <v>15</v>
      </c>
      <c r="W407" s="765"/>
      <c r="X407" s="765"/>
      <c r="Y407" s="817"/>
      <c r="Z407" s="765" t="s">
        <v>14</v>
      </c>
      <c r="AA407" s="765"/>
      <c r="AB407" s="765"/>
      <c r="AC407" s="765"/>
      <c r="AD407" s="765"/>
      <c r="AE407" s="819"/>
      <c r="AF407" s="812"/>
      <c r="AG407" s="813"/>
      <c r="AH407" s="813"/>
      <c r="AI407" s="814"/>
      <c r="AJ407" s="813"/>
      <c r="AK407" s="813"/>
      <c r="AL407" s="813"/>
      <c r="AM407" s="755"/>
      <c r="AN407" s="755"/>
      <c r="AO407" s="755"/>
      <c r="AP407" s="756"/>
      <c r="AQ407" s="180"/>
    </row>
    <row r="408" spans="2:44" s="54" customFormat="1" ht="40.5" customHeight="1" thickBot="1">
      <c r="B408" s="769"/>
      <c r="C408" s="770"/>
      <c r="D408" s="770"/>
      <c r="E408" s="770"/>
      <c r="F408" s="770"/>
      <c r="G408" s="771"/>
      <c r="H408" s="772"/>
      <c r="I408" s="770"/>
      <c r="J408" s="770"/>
      <c r="K408" s="770"/>
      <c r="L408" s="770"/>
      <c r="M408" s="770"/>
      <c r="N408" s="770"/>
      <c r="O408" s="773"/>
      <c r="P408" s="774"/>
      <c r="Q408" s="770"/>
      <c r="R408" s="770"/>
      <c r="S408" s="770"/>
      <c r="T408" s="770"/>
      <c r="U408" s="771"/>
      <c r="V408" s="754"/>
      <c r="W408" s="755"/>
      <c r="X408" s="755"/>
      <c r="Y408" s="755"/>
      <c r="Z408" s="775" t="s">
        <v>203</v>
      </c>
      <c r="AA408" s="776"/>
      <c r="AB408" s="776"/>
      <c r="AC408" s="776"/>
      <c r="AD408" s="776"/>
      <c r="AE408" s="776"/>
      <c r="AF408" s="777" t="str">
        <f>AF393</f>
        <v/>
      </c>
      <c r="AG408" s="777"/>
      <c r="AH408" s="777"/>
      <c r="AI408" s="170" t="s">
        <v>13</v>
      </c>
      <c r="AJ408" s="779"/>
      <c r="AK408" s="779"/>
      <c r="AL408" s="779"/>
      <c r="AM408" s="779"/>
      <c r="AN408" s="779"/>
      <c r="AO408" s="779"/>
      <c r="AP408" s="780"/>
      <c r="AQ408" s="180"/>
    </row>
    <row r="409" spans="2:44" s="54" customFormat="1" ht="23.25" customHeight="1">
      <c r="B409" s="697"/>
      <c r="C409" s="698"/>
      <c r="D409" s="698"/>
      <c r="E409" s="698"/>
      <c r="F409" s="698"/>
      <c r="G409" s="698"/>
      <c r="H409" s="648" t="s">
        <v>12</v>
      </c>
      <c r="I409" s="649"/>
      <c r="J409" s="649"/>
      <c r="K409" s="649"/>
      <c r="L409" s="650"/>
      <c r="M409" s="651" t="s">
        <v>8</v>
      </c>
      <c r="N409" s="624"/>
      <c r="O409" s="625"/>
      <c r="P409" s="313" t="s">
        <v>11</v>
      </c>
      <c r="Q409" s="703"/>
      <c r="R409" s="703"/>
      <c r="S409" s="703"/>
      <c r="T409" s="703"/>
      <c r="U409" s="704"/>
      <c r="V409" s="623" t="s">
        <v>8</v>
      </c>
      <c r="W409" s="624"/>
      <c r="X409" s="624"/>
      <c r="Y409" s="625"/>
      <c r="Z409" s="313" t="s">
        <v>10</v>
      </c>
      <c r="AA409" s="741"/>
      <c r="AB409" s="741"/>
      <c r="AC409" s="741"/>
      <c r="AD409" s="741"/>
      <c r="AE409" s="742"/>
      <c r="AF409" s="171"/>
      <c r="AG409" s="172"/>
      <c r="AH409" s="172"/>
      <c r="AI409" s="173" t="s">
        <v>8</v>
      </c>
      <c r="AJ409" s="707"/>
      <c r="AK409" s="707"/>
      <c r="AL409" s="707"/>
      <c r="AM409" s="707"/>
      <c r="AN409" s="707"/>
      <c r="AO409" s="707"/>
      <c r="AP409" s="708"/>
      <c r="AQ409" s="180"/>
    </row>
    <row r="410" spans="2:44" s="54" customFormat="1" ht="12" customHeight="1">
      <c r="B410" s="699"/>
      <c r="C410" s="700"/>
      <c r="D410" s="700"/>
      <c r="E410" s="700"/>
      <c r="F410" s="700"/>
      <c r="G410" s="700"/>
      <c r="H410" s="711"/>
      <c r="I410" s="712"/>
      <c r="J410" s="712"/>
      <c r="K410" s="712"/>
      <c r="L410" s="713"/>
      <c r="M410" s="717"/>
      <c r="N410" s="718"/>
      <c r="O410" s="719"/>
      <c r="P410" s="644"/>
      <c r="Q410" s="645"/>
      <c r="R410" s="645"/>
      <c r="S410" s="645"/>
      <c r="T410" s="645"/>
      <c r="U410" s="620" t="s">
        <v>8</v>
      </c>
      <c r="V410" s="638"/>
      <c r="W410" s="639"/>
      <c r="X410" s="639"/>
      <c r="Y410" s="640"/>
      <c r="Z410" s="644"/>
      <c r="AA410" s="645"/>
      <c r="AB410" s="645"/>
      <c r="AC410" s="645"/>
      <c r="AD410" s="645"/>
      <c r="AE410" s="620" t="s">
        <v>8</v>
      </c>
      <c r="AF410" s="632" t="str">
        <f>IF(B409="","",+AF408+M410+P410-V410-Z410)</f>
        <v/>
      </c>
      <c r="AG410" s="633"/>
      <c r="AH410" s="633"/>
      <c r="AI410" s="634"/>
      <c r="AJ410" s="707"/>
      <c r="AK410" s="707"/>
      <c r="AL410" s="707"/>
      <c r="AM410" s="707"/>
      <c r="AN410" s="707"/>
      <c r="AO410" s="707"/>
      <c r="AP410" s="708"/>
      <c r="AQ410" s="180"/>
    </row>
    <row r="411" spans="2:44" s="54" customFormat="1" ht="11.25" customHeight="1">
      <c r="B411" s="731"/>
      <c r="C411" s="732"/>
      <c r="D411" s="732"/>
      <c r="E411" s="732"/>
      <c r="F411" s="732"/>
      <c r="G411" s="732"/>
      <c r="H411" s="735"/>
      <c r="I411" s="736"/>
      <c r="J411" s="736"/>
      <c r="K411" s="736"/>
      <c r="L411" s="737"/>
      <c r="M411" s="738"/>
      <c r="N411" s="739"/>
      <c r="O411" s="740"/>
      <c r="P411" s="646"/>
      <c r="Q411" s="647"/>
      <c r="R411" s="647"/>
      <c r="S411" s="647"/>
      <c r="T411" s="647"/>
      <c r="U411" s="621"/>
      <c r="V411" s="641"/>
      <c r="W411" s="642"/>
      <c r="X411" s="642"/>
      <c r="Y411" s="643"/>
      <c r="Z411" s="646"/>
      <c r="AA411" s="647"/>
      <c r="AB411" s="647"/>
      <c r="AC411" s="647"/>
      <c r="AD411" s="647"/>
      <c r="AE411" s="621"/>
      <c r="AF411" s="635"/>
      <c r="AG411" s="636"/>
      <c r="AH411" s="636"/>
      <c r="AI411" s="637"/>
      <c r="AJ411" s="733"/>
      <c r="AK411" s="733"/>
      <c r="AL411" s="733"/>
      <c r="AM411" s="733"/>
      <c r="AN411" s="733"/>
      <c r="AO411" s="733"/>
      <c r="AP411" s="734"/>
      <c r="AQ411" s="180"/>
    </row>
    <row r="412" spans="2:44" s="54" customFormat="1" ht="23.25" customHeight="1">
      <c r="B412" s="697"/>
      <c r="C412" s="698"/>
      <c r="D412" s="698"/>
      <c r="E412" s="698"/>
      <c r="F412" s="698"/>
      <c r="G412" s="698"/>
      <c r="H412" s="648" t="s">
        <v>12</v>
      </c>
      <c r="I412" s="649"/>
      <c r="J412" s="649"/>
      <c r="K412" s="649"/>
      <c r="L412" s="650"/>
      <c r="M412" s="651" t="s">
        <v>8</v>
      </c>
      <c r="N412" s="624"/>
      <c r="O412" s="625"/>
      <c r="P412" s="314" t="s">
        <v>11</v>
      </c>
      <c r="Q412" s="703"/>
      <c r="R412" s="703"/>
      <c r="S412" s="703"/>
      <c r="T412" s="703"/>
      <c r="U412" s="704"/>
      <c r="V412" s="623" t="s">
        <v>8</v>
      </c>
      <c r="W412" s="624"/>
      <c r="X412" s="624"/>
      <c r="Y412" s="625"/>
      <c r="Z412" s="314" t="s">
        <v>10</v>
      </c>
      <c r="AA412" s="703"/>
      <c r="AB412" s="703"/>
      <c r="AC412" s="703"/>
      <c r="AD412" s="703"/>
      <c r="AE412" s="704"/>
      <c r="AF412" s="174"/>
      <c r="AG412" s="175"/>
      <c r="AH412" s="175"/>
      <c r="AI412" s="176" t="s">
        <v>8</v>
      </c>
      <c r="AJ412" s="705"/>
      <c r="AK412" s="705"/>
      <c r="AL412" s="705"/>
      <c r="AM412" s="705"/>
      <c r="AN412" s="705"/>
      <c r="AO412" s="705"/>
      <c r="AP412" s="706"/>
      <c r="AQ412" s="180"/>
    </row>
    <row r="413" spans="2:44" s="54" customFormat="1" ht="12" customHeight="1">
      <c r="B413" s="699"/>
      <c r="C413" s="700"/>
      <c r="D413" s="700"/>
      <c r="E413" s="700"/>
      <c r="F413" s="700"/>
      <c r="G413" s="700"/>
      <c r="H413" s="711"/>
      <c r="I413" s="712"/>
      <c r="J413" s="712"/>
      <c r="K413" s="712"/>
      <c r="L413" s="713"/>
      <c r="M413" s="717"/>
      <c r="N413" s="718"/>
      <c r="O413" s="719"/>
      <c r="P413" s="644"/>
      <c r="Q413" s="645"/>
      <c r="R413" s="645"/>
      <c r="S413" s="645"/>
      <c r="T413" s="645"/>
      <c r="U413" s="620" t="s">
        <v>8</v>
      </c>
      <c r="V413" s="638"/>
      <c r="W413" s="639"/>
      <c r="X413" s="639"/>
      <c r="Y413" s="640"/>
      <c r="Z413" s="644"/>
      <c r="AA413" s="645"/>
      <c r="AB413" s="645"/>
      <c r="AC413" s="645"/>
      <c r="AD413" s="645"/>
      <c r="AE413" s="620" t="s">
        <v>8</v>
      </c>
      <c r="AF413" s="632" t="str">
        <f>IF(B412="","",AF410+M413+P413+-V413-Z413)</f>
        <v/>
      </c>
      <c r="AG413" s="633"/>
      <c r="AH413" s="633"/>
      <c r="AI413" s="634"/>
      <c r="AJ413" s="707"/>
      <c r="AK413" s="707"/>
      <c r="AL413" s="707"/>
      <c r="AM413" s="707"/>
      <c r="AN413" s="707"/>
      <c r="AO413" s="707"/>
      <c r="AP413" s="708"/>
      <c r="AQ413" s="180"/>
    </row>
    <row r="414" spans="2:44" s="54" customFormat="1" ht="11.25" customHeight="1">
      <c r="B414" s="731"/>
      <c r="C414" s="732"/>
      <c r="D414" s="732"/>
      <c r="E414" s="732"/>
      <c r="F414" s="732"/>
      <c r="G414" s="732"/>
      <c r="H414" s="735"/>
      <c r="I414" s="736"/>
      <c r="J414" s="736"/>
      <c r="K414" s="736"/>
      <c r="L414" s="737"/>
      <c r="M414" s="738"/>
      <c r="N414" s="739"/>
      <c r="O414" s="740"/>
      <c r="P414" s="646"/>
      <c r="Q414" s="647"/>
      <c r="R414" s="647"/>
      <c r="S414" s="647"/>
      <c r="T414" s="647"/>
      <c r="U414" s="621"/>
      <c r="V414" s="641"/>
      <c r="W414" s="642"/>
      <c r="X414" s="642"/>
      <c r="Y414" s="643"/>
      <c r="Z414" s="646"/>
      <c r="AA414" s="647"/>
      <c r="AB414" s="647"/>
      <c r="AC414" s="647"/>
      <c r="AD414" s="647"/>
      <c r="AE414" s="621"/>
      <c r="AF414" s="635"/>
      <c r="AG414" s="636"/>
      <c r="AH414" s="636"/>
      <c r="AI414" s="637"/>
      <c r="AJ414" s="733"/>
      <c r="AK414" s="733"/>
      <c r="AL414" s="733"/>
      <c r="AM414" s="733"/>
      <c r="AN414" s="733"/>
      <c r="AO414" s="733"/>
      <c r="AP414" s="734"/>
      <c r="AQ414" s="180"/>
    </row>
    <row r="415" spans="2:44" s="54" customFormat="1" ht="23.25" customHeight="1">
      <c r="B415" s="697"/>
      <c r="C415" s="698"/>
      <c r="D415" s="698"/>
      <c r="E415" s="698"/>
      <c r="F415" s="698"/>
      <c r="G415" s="698"/>
      <c r="H415" s="648" t="s">
        <v>12</v>
      </c>
      <c r="I415" s="649"/>
      <c r="J415" s="649"/>
      <c r="K415" s="649"/>
      <c r="L415" s="650"/>
      <c r="M415" s="651" t="s">
        <v>8</v>
      </c>
      <c r="N415" s="624"/>
      <c r="O415" s="625"/>
      <c r="P415" s="314" t="s">
        <v>11</v>
      </c>
      <c r="Q415" s="703"/>
      <c r="R415" s="703"/>
      <c r="S415" s="703"/>
      <c r="T415" s="703"/>
      <c r="U415" s="704"/>
      <c r="V415" s="623" t="s">
        <v>8</v>
      </c>
      <c r="W415" s="624"/>
      <c r="X415" s="624"/>
      <c r="Y415" s="625"/>
      <c r="Z415" s="314" t="s">
        <v>10</v>
      </c>
      <c r="AA415" s="703"/>
      <c r="AB415" s="703"/>
      <c r="AC415" s="703"/>
      <c r="AD415" s="703"/>
      <c r="AE415" s="704"/>
      <c r="AF415" s="174"/>
      <c r="AG415" s="175"/>
      <c r="AH415" s="175"/>
      <c r="AI415" s="176" t="s">
        <v>8</v>
      </c>
      <c r="AJ415" s="705"/>
      <c r="AK415" s="705"/>
      <c r="AL415" s="705"/>
      <c r="AM415" s="705"/>
      <c r="AN415" s="705"/>
      <c r="AO415" s="705"/>
      <c r="AP415" s="706"/>
      <c r="AQ415" s="180"/>
    </row>
    <row r="416" spans="2:44" s="54" customFormat="1" ht="12" customHeight="1">
      <c r="B416" s="699"/>
      <c r="C416" s="700"/>
      <c r="D416" s="700"/>
      <c r="E416" s="700"/>
      <c r="F416" s="700"/>
      <c r="G416" s="700"/>
      <c r="H416" s="711"/>
      <c r="I416" s="712"/>
      <c r="J416" s="712"/>
      <c r="K416" s="712"/>
      <c r="L416" s="713"/>
      <c r="M416" s="717"/>
      <c r="N416" s="718"/>
      <c r="O416" s="719"/>
      <c r="P416" s="644"/>
      <c r="Q416" s="645"/>
      <c r="R416" s="645"/>
      <c r="S416" s="645"/>
      <c r="T416" s="645"/>
      <c r="U416" s="620" t="s">
        <v>8</v>
      </c>
      <c r="V416" s="638"/>
      <c r="W416" s="639"/>
      <c r="X416" s="639"/>
      <c r="Y416" s="640"/>
      <c r="Z416" s="644"/>
      <c r="AA416" s="645"/>
      <c r="AB416" s="645"/>
      <c r="AC416" s="645"/>
      <c r="AD416" s="645"/>
      <c r="AE416" s="620" t="s">
        <v>8</v>
      </c>
      <c r="AF416" s="632" t="str">
        <f>IF(B415="","",+AF413+M416+P416-V416-Z416)</f>
        <v/>
      </c>
      <c r="AG416" s="633"/>
      <c r="AH416" s="633"/>
      <c r="AI416" s="634"/>
      <c r="AJ416" s="707"/>
      <c r="AK416" s="707"/>
      <c r="AL416" s="707"/>
      <c r="AM416" s="707"/>
      <c r="AN416" s="707"/>
      <c r="AO416" s="707"/>
      <c r="AP416" s="708"/>
      <c r="AQ416" s="180"/>
    </row>
    <row r="417" spans="2:43" s="54" customFormat="1" ht="11.25" customHeight="1">
      <c r="B417" s="731"/>
      <c r="C417" s="732"/>
      <c r="D417" s="732"/>
      <c r="E417" s="732"/>
      <c r="F417" s="732"/>
      <c r="G417" s="732"/>
      <c r="H417" s="735"/>
      <c r="I417" s="736"/>
      <c r="J417" s="736"/>
      <c r="K417" s="736"/>
      <c r="L417" s="737"/>
      <c r="M417" s="738"/>
      <c r="N417" s="739"/>
      <c r="O417" s="740"/>
      <c r="P417" s="646"/>
      <c r="Q417" s="647"/>
      <c r="R417" s="647"/>
      <c r="S417" s="647"/>
      <c r="T417" s="647"/>
      <c r="U417" s="621"/>
      <c r="V417" s="641"/>
      <c r="W417" s="642"/>
      <c r="X417" s="642"/>
      <c r="Y417" s="643"/>
      <c r="Z417" s="646"/>
      <c r="AA417" s="647"/>
      <c r="AB417" s="647"/>
      <c r="AC417" s="647"/>
      <c r="AD417" s="647"/>
      <c r="AE417" s="621"/>
      <c r="AF417" s="635"/>
      <c r="AG417" s="636"/>
      <c r="AH417" s="636"/>
      <c r="AI417" s="637"/>
      <c r="AJ417" s="733"/>
      <c r="AK417" s="733"/>
      <c r="AL417" s="733"/>
      <c r="AM417" s="733"/>
      <c r="AN417" s="733"/>
      <c r="AO417" s="733"/>
      <c r="AP417" s="734"/>
      <c r="AQ417" s="180"/>
    </row>
    <row r="418" spans="2:43" s="54" customFormat="1" ht="23.25" customHeight="1">
      <c r="B418" s="697"/>
      <c r="C418" s="698"/>
      <c r="D418" s="698"/>
      <c r="E418" s="698"/>
      <c r="F418" s="698"/>
      <c r="G418" s="698"/>
      <c r="H418" s="648" t="s">
        <v>12</v>
      </c>
      <c r="I418" s="649"/>
      <c r="J418" s="649"/>
      <c r="K418" s="649"/>
      <c r="L418" s="650"/>
      <c r="M418" s="651" t="s">
        <v>8</v>
      </c>
      <c r="N418" s="624"/>
      <c r="O418" s="625"/>
      <c r="P418" s="314" t="s">
        <v>11</v>
      </c>
      <c r="Q418" s="703"/>
      <c r="R418" s="703"/>
      <c r="S418" s="703"/>
      <c r="T418" s="703"/>
      <c r="U418" s="704"/>
      <c r="V418" s="623" t="s">
        <v>8</v>
      </c>
      <c r="W418" s="624"/>
      <c r="X418" s="624"/>
      <c r="Y418" s="625"/>
      <c r="Z418" s="314" t="s">
        <v>10</v>
      </c>
      <c r="AA418" s="703"/>
      <c r="AB418" s="703"/>
      <c r="AC418" s="703"/>
      <c r="AD418" s="703"/>
      <c r="AE418" s="704"/>
      <c r="AF418" s="174"/>
      <c r="AG418" s="175"/>
      <c r="AH418" s="175"/>
      <c r="AI418" s="176" t="s">
        <v>8</v>
      </c>
      <c r="AJ418" s="705"/>
      <c r="AK418" s="705"/>
      <c r="AL418" s="705"/>
      <c r="AM418" s="705"/>
      <c r="AN418" s="705"/>
      <c r="AO418" s="705"/>
      <c r="AP418" s="706"/>
      <c r="AQ418" s="180"/>
    </row>
    <row r="419" spans="2:43" s="54" customFormat="1" ht="12" customHeight="1">
      <c r="B419" s="699"/>
      <c r="C419" s="700"/>
      <c r="D419" s="700"/>
      <c r="E419" s="700"/>
      <c r="F419" s="700"/>
      <c r="G419" s="700"/>
      <c r="H419" s="711"/>
      <c r="I419" s="712"/>
      <c r="J419" s="712"/>
      <c r="K419" s="712"/>
      <c r="L419" s="713"/>
      <c r="M419" s="717"/>
      <c r="N419" s="718"/>
      <c r="O419" s="719"/>
      <c r="P419" s="644"/>
      <c r="Q419" s="645"/>
      <c r="R419" s="645"/>
      <c r="S419" s="645"/>
      <c r="T419" s="645"/>
      <c r="U419" s="620" t="s">
        <v>8</v>
      </c>
      <c r="V419" s="638"/>
      <c r="W419" s="639"/>
      <c r="X419" s="639"/>
      <c r="Y419" s="640"/>
      <c r="Z419" s="644"/>
      <c r="AA419" s="645"/>
      <c r="AB419" s="645"/>
      <c r="AC419" s="645"/>
      <c r="AD419" s="645"/>
      <c r="AE419" s="620" t="s">
        <v>8</v>
      </c>
      <c r="AF419" s="632" t="str">
        <f>IF(B418="","",+AF416+M419+P419-V419-Z419)</f>
        <v/>
      </c>
      <c r="AG419" s="633"/>
      <c r="AH419" s="633"/>
      <c r="AI419" s="634"/>
      <c r="AJ419" s="707"/>
      <c r="AK419" s="707"/>
      <c r="AL419" s="707"/>
      <c r="AM419" s="707"/>
      <c r="AN419" s="707"/>
      <c r="AO419" s="707"/>
      <c r="AP419" s="708"/>
      <c r="AQ419" s="180"/>
    </row>
    <row r="420" spans="2:43" s="54" customFormat="1" ht="11.25" customHeight="1">
      <c r="B420" s="731"/>
      <c r="C420" s="732"/>
      <c r="D420" s="732"/>
      <c r="E420" s="732"/>
      <c r="F420" s="732"/>
      <c r="G420" s="732"/>
      <c r="H420" s="735"/>
      <c r="I420" s="736"/>
      <c r="J420" s="736"/>
      <c r="K420" s="736"/>
      <c r="L420" s="737"/>
      <c r="M420" s="738"/>
      <c r="N420" s="739"/>
      <c r="O420" s="740"/>
      <c r="P420" s="646"/>
      <c r="Q420" s="647"/>
      <c r="R420" s="647"/>
      <c r="S420" s="647"/>
      <c r="T420" s="647"/>
      <c r="U420" s="621"/>
      <c r="V420" s="641"/>
      <c r="W420" s="642"/>
      <c r="X420" s="642"/>
      <c r="Y420" s="643"/>
      <c r="Z420" s="646"/>
      <c r="AA420" s="647"/>
      <c r="AB420" s="647"/>
      <c r="AC420" s="647"/>
      <c r="AD420" s="647"/>
      <c r="AE420" s="621"/>
      <c r="AF420" s="635"/>
      <c r="AG420" s="636"/>
      <c r="AH420" s="636"/>
      <c r="AI420" s="637"/>
      <c r="AJ420" s="733"/>
      <c r="AK420" s="733"/>
      <c r="AL420" s="733"/>
      <c r="AM420" s="733"/>
      <c r="AN420" s="733"/>
      <c r="AO420" s="733"/>
      <c r="AP420" s="734"/>
      <c r="AQ420" s="180"/>
    </row>
    <row r="421" spans="2:43" s="54" customFormat="1" ht="23.25" customHeight="1">
      <c r="B421" s="697"/>
      <c r="C421" s="698"/>
      <c r="D421" s="698"/>
      <c r="E421" s="698"/>
      <c r="F421" s="698"/>
      <c r="G421" s="698"/>
      <c r="H421" s="648" t="s">
        <v>12</v>
      </c>
      <c r="I421" s="649"/>
      <c r="J421" s="649"/>
      <c r="K421" s="649"/>
      <c r="L421" s="650"/>
      <c r="M421" s="651" t="s">
        <v>8</v>
      </c>
      <c r="N421" s="624"/>
      <c r="O421" s="625"/>
      <c r="P421" s="314" t="s">
        <v>11</v>
      </c>
      <c r="Q421" s="703"/>
      <c r="R421" s="703"/>
      <c r="S421" s="703"/>
      <c r="T421" s="703"/>
      <c r="U421" s="704"/>
      <c r="V421" s="623" t="s">
        <v>8</v>
      </c>
      <c r="W421" s="624"/>
      <c r="X421" s="624"/>
      <c r="Y421" s="625"/>
      <c r="Z421" s="314" t="s">
        <v>10</v>
      </c>
      <c r="AA421" s="703"/>
      <c r="AB421" s="703"/>
      <c r="AC421" s="703"/>
      <c r="AD421" s="703"/>
      <c r="AE421" s="704"/>
      <c r="AF421" s="174"/>
      <c r="AG421" s="175"/>
      <c r="AH421" s="175"/>
      <c r="AI421" s="176" t="s">
        <v>8</v>
      </c>
      <c r="AJ421" s="705"/>
      <c r="AK421" s="705"/>
      <c r="AL421" s="705"/>
      <c r="AM421" s="705"/>
      <c r="AN421" s="705"/>
      <c r="AO421" s="705"/>
      <c r="AP421" s="706"/>
      <c r="AQ421" s="180"/>
    </row>
    <row r="422" spans="2:43" s="54" customFormat="1" ht="12" customHeight="1">
      <c r="B422" s="699"/>
      <c r="C422" s="700"/>
      <c r="D422" s="700"/>
      <c r="E422" s="700"/>
      <c r="F422" s="700"/>
      <c r="G422" s="700"/>
      <c r="H422" s="711"/>
      <c r="I422" s="712"/>
      <c r="J422" s="712"/>
      <c r="K422" s="712"/>
      <c r="L422" s="713"/>
      <c r="M422" s="717"/>
      <c r="N422" s="718"/>
      <c r="O422" s="719"/>
      <c r="P422" s="644"/>
      <c r="Q422" s="645"/>
      <c r="R422" s="645"/>
      <c r="S422" s="645"/>
      <c r="T422" s="645"/>
      <c r="U422" s="620" t="s">
        <v>8</v>
      </c>
      <c r="V422" s="638"/>
      <c r="W422" s="639"/>
      <c r="X422" s="639"/>
      <c r="Y422" s="640"/>
      <c r="Z422" s="644"/>
      <c r="AA422" s="645"/>
      <c r="AB422" s="645"/>
      <c r="AC422" s="645"/>
      <c r="AD422" s="645"/>
      <c r="AE422" s="620" t="s">
        <v>8</v>
      </c>
      <c r="AF422" s="632" t="str">
        <f>IF(B421="","",+AF419+M422+P422-V422-Z422)</f>
        <v/>
      </c>
      <c r="AG422" s="633"/>
      <c r="AH422" s="633"/>
      <c r="AI422" s="634"/>
      <c r="AJ422" s="707"/>
      <c r="AK422" s="707"/>
      <c r="AL422" s="707"/>
      <c r="AM422" s="707"/>
      <c r="AN422" s="707"/>
      <c r="AO422" s="707"/>
      <c r="AP422" s="708"/>
      <c r="AQ422" s="180"/>
    </row>
    <row r="423" spans="2:43" s="54" customFormat="1" ht="11.25" customHeight="1">
      <c r="B423" s="731"/>
      <c r="C423" s="732"/>
      <c r="D423" s="732"/>
      <c r="E423" s="732"/>
      <c r="F423" s="732"/>
      <c r="G423" s="732"/>
      <c r="H423" s="735"/>
      <c r="I423" s="736"/>
      <c r="J423" s="736"/>
      <c r="K423" s="736"/>
      <c r="L423" s="737"/>
      <c r="M423" s="738"/>
      <c r="N423" s="739"/>
      <c r="O423" s="740"/>
      <c r="P423" s="646"/>
      <c r="Q423" s="647"/>
      <c r="R423" s="647"/>
      <c r="S423" s="647"/>
      <c r="T423" s="647"/>
      <c r="U423" s="621"/>
      <c r="V423" s="641"/>
      <c r="W423" s="642"/>
      <c r="X423" s="642"/>
      <c r="Y423" s="643"/>
      <c r="Z423" s="646"/>
      <c r="AA423" s="647"/>
      <c r="AB423" s="647"/>
      <c r="AC423" s="647"/>
      <c r="AD423" s="647"/>
      <c r="AE423" s="621"/>
      <c r="AF423" s="635"/>
      <c r="AG423" s="636"/>
      <c r="AH423" s="636"/>
      <c r="AI423" s="637"/>
      <c r="AJ423" s="733"/>
      <c r="AK423" s="733"/>
      <c r="AL423" s="733"/>
      <c r="AM423" s="733"/>
      <c r="AN423" s="733"/>
      <c r="AO423" s="733"/>
      <c r="AP423" s="734"/>
      <c r="AQ423" s="180"/>
    </row>
    <row r="424" spans="2:43" s="54" customFormat="1" ht="23.25" customHeight="1">
      <c r="B424" s="697"/>
      <c r="C424" s="698"/>
      <c r="D424" s="698"/>
      <c r="E424" s="698"/>
      <c r="F424" s="698"/>
      <c r="G424" s="698"/>
      <c r="H424" s="648" t="s">
        <v>12</v>
      </c>
      <c r="I424" s="649"/>
      <c r="J424" s="649"/>
      <c r="K424" s="649"/>
      <c r="L424" s="650"/>
      <c r="M424" s="651" t="s">
        <v>8</v>
      </c>
      <c r="N424" s="624"/>
      <c r="O424" s="625"/>
      <c r="P424" s="314" t="s">
        <v>11</v>
      </c>
      <c r="Q424" s="703"/>
      <c r="R424" s="703"/>
      <c r="S424" s="703"/>
      <c r="T424" s="703"/>
      <c r="U424" s="704"/>
      <c r="V424" s="623" t="s">
        <v>8</v>
      </c>
      <c r="W424" s="624"/>
      <c r="X424" s="624"/>
      <c r="Y424" s="625"/>
      <c r="Z424" s="314" t="s">
        <v>10</v>
      </c>
      <c r="AA424" s="703"/>
      <c r="AB424" s="703"/>
      <c r="AC424" s="703"/>
      <c r="AD424" s="703"/>
      <c r="AE424" s="704"/>
      <c r="AF424" s="174"/>
      <c r="AG424" s="175"/>
      <c r="AH424" s="175"/>
      <c r="AI424" s="176" t="s">
        <v>8</v>
      </c>
      <c r="AJ424" s="705"/>
      <c r="AK424" s="705"/>
      <c r="AL424" s="705"/>
      <c r="AM424" s="705"/>
      <c r="AN424" s="705"/>
      <c r="AO424" s="705"/>
      <c r="AP424" s="706"/>
      <c r="AQ424" s="180"/>
    </row>
    <row r="425" spans="2:43" s="54" customFormat="1" ht="12" customHeight="1">
      <c r="B425" s="699"/>
      <c r="C425" s="700"/>
      <c r="D425" s="700"/>
      <c r="E425" s="700"/>
      <c r="F425" s="700"/>
      <c r="G425" s="700"/>
      <c r="H425" s="711"/>
      <c r="I425" s="712"/>
      <c r="J425" s="712"/>
      <c r="K425" s="712"/>
      <c r="L425" s="713"/>
      <c r="M425" s="717"/>
      <c r="N425" s="718"/>
      <c r="O425" s="719"/>
      <c r="P425" s="644"/>
      <c r="Q425" s="645"/>
      <c r="R425" s="645"/>
      <c r="S425" s="645"/>
      <c r="T425" s="645"/>
      <c r="U425" s="620" t="s">
        <v>8</v>
      </c>
      <c r="V425" s="638"/>
      <c r="W425" s="639"/>
      <c r="X425" s="639"/>
      <c r="Y425" s="640"/>
      <c r="Z425" s="644"/>
      <c r="AA425" s="645"/>
      <c r="AB425" s="645"/>
      <c r="AC425" s="645"/>
      <c r="AD425" s="645"/>
      <c r="AE425" s="620" t="s">
        <v>8</v>
      </c>
      <c r="AF425" s="632" t="str">
        <f>IF(B424="","",+AF422+M425+P425-V425-Z425)</f>
        <v/>
      </c>
      <c r="AG425" s="633"/>
      <c r="AH425" s="633"/>
      <c r="AI425" s="634"/>
      <c r="AJ425" s="707"/>
      <c r="AK425" s="707"/>
      <c r="AL425" s="707"/>
      <c r="AM425" s="707"/>
      <c r="AN425" s="707"/>
      <c r="AO425" s="707"/>
      <c r="AP425" s="708"/>
      <c r="AQ425" s="180"/>
    </row>
    <row r="426" spans="2:43" s="54" customFormat="1" ht="11.25" customHeight="1">
      <c r="B426" s="731"/>
      <c r="C426" s="732"/>
      <c r="D426" s="732"/>
      <c r="E426" s="732"/>
      <c r="F426" s="732"/>
      <c r="G426" s="732"/>
      <c r="H426" s="735"/>
      <c r="I426" s="736"/>
      <c r="J426" s="736"/>
      <c r="K426" s="736"/>
      <c r="L426" s="737"/>
      <c r="M426" s="738"/>
      <c r="N426" s="739"/>
      <c r="O426" s="740"/>
      <c r="P426" s="646"/>
      <c r="Q426" s="647"/>
      <c r="R426" s="647"/>
      <c r="S426" s="647"/>
      <c r="T426" s="647"/>
      <c r="U426" s="621"/>
      <c r="V426" s="641"/>
      <c r="W426" s="642"/>
      <c r="X426" s="642"/>
      <c r="Y426" s="643"/>
      <c r="Z426" s="646"/>
      <c r="AA426" s="647"/>
      <c r="AB426" s="647"/>
      <c r="AC426" s="647"/>
      <c r="AD426" s="647"/>
      <c r="AE426" s="621"/>
      <c r="AF426" s="635"/>
      <c r="AG426" s="636"/>
      <c r="AH426" s="636"/>
      <c r="AI426" s="637"/>
      <c r="AJ426" s="733"/>
      <c r="AK426" s="733"/>
      <c r="AL426" s="733"/>
      <c r="AM426" s="733"/>
      <c r="AN426" s="733"/>
      <c r="AO426" s="733"/>
      <c r="AP426" s="734"/>
      <c r="AQ426" s="180"/>
    </row>
    <row r="427" spans="2:43" s="54" customFormat="1" ht="23.25" customHeight="1">
      <c r="B427" s="697"/>
      <c r="C427" s="698"/>
      <c r="D427" s="698"/>
      <c r="E427" s="698"/>
      <c r="F427" s="698"/>
      <c r="G427" s="698"/>
      <c r="H427" s="648" t="s">
        <v>12</v>
      </c>
      <c r="I427" s="649"/>
      <c r="J427" s="649"/>
      <c r="K427" s="649"/>
      <c r="L427" s="650"/>
      <c r="M427" s="651" t="s">
        <v>8</v>
      </c>
      <c r="N427" s="624"/>
      <c r="O427" s="625"/>
      <c r="P427" s="314" t="s">
        <v>11</v>
      </c>
      <c r="Q427" s="703"/>
      <c r="R427" s="703"/>
      <c r="S427" s="703"/>
      <c r="T427" s="703"/>
      <c r="U427" s="704"/>
      <c r="V427" s="623" t="s">
        <v>8</v>
      </c>
      <c r="W427" s="624"/>
      <c r="X427" s="624"/>
      <c r="Y427" s="625"/>
      <c r="Z427" s="314" t="s">
        <v>10</v>
      </c>
      <c r="AA427" s="703"/>
      <c r="AB427" s="703"/>
      <c r="AC427" s="703"/>
      <c r="AD427" s="703"/>
      <c r="AE427" s="704"/>
      <c r="AF427" s="174"/>
      <c r="AG427" s="175"/>
      <c r="AH427" s="175"/>
      <c r="AI427" s="176" t="s">
        <v>8</v>
      </c>
      <c r="AJ427" s="705"/>
      <c r="AK427" s="705"/>
      <c r="AL427" s="705"/>
      <c r="AM427" s="705"/>
      <c r="AN427" s="705"/>
      <c r="AO427" s="705"/>
      <c r="AP427" s="706"/>
      <c r="AQ427" s="180"/>
    </row>
    <row r="428" spans="2:43" s="54" customFormat="1" ht="12" customHeight="1">
      <c r="B428" s="699"/>
      <c r="C428" s="700"/>
      <c r="D428" s="700"/>
      <c r="E428" s="700"/>
      <c r="F428" s="700"/>
      <c r="G428" s="700"/>
      <c r="H428" s="711"/>
      <c r="I428" s="712"/>
      <c r="J428" s="712"/>
      <c r="K428" s="712"/>
      <c r="L428" s="713"/>
      <c r="M428" s="717"/>
      <c r="N428" s="718"/>
      <c r="O428" s="719"/>
      <c r="P428" s="644"/>
      <c r="Q428" s="645"/>
      <c r="R428" s="645"/>
      <c r="S428" s="645"/>
      <c r="T428" s="645"/>
      <c r="U428" s="620" t="s">
        <v>8</v>
      </c>
      <c r="V428" s="638"/>
      <c r="W428" s="639"/>
      <c r="X428" s="639"/>
      <c r="Y428" s="640"/>
      <c r="Z428" s="644"/>
      <c r="AA428" s="645"/>
      <c r="AB428" s="645"/>
      <c r="AC428" s="645"/>
      <c r="AD428" s="645"/>
      <c r="AE428" s="620" t="s">
        <v>8</v>
      </c>
      <c r="AF428" s="632" t="str">
        <f>IF(B427="","",+AF425+M428+P428-V428-Z428)</f>
        <v/>
      </c>
      <c r="AG428" s="633"/>
      <c r="AH428" s="633"/>
      <c r="AI428" s="634"/>
      <c r="AJ428" s="707"/>
      <c r="AK428" s="707"/>
      <c r="AL428" s="707"/>
      <c r="AM428" s="707"/>
      <c r="AN428" s="707"/>
      <c r="AO428" s="707"/>
      <c r="AP428" s="708"/>
      <c r="AQ428" s="180"/>
    </row>
    <row r="429" spans="2:43" s="54" customFormat="1" ht="11.25" customHeight="1">
      <c r="B429" s="731"/>
      <c r="C429" s="732"/>
      <c r="D429" s="732"/>
      <c r="E429" s="732"/>
      <c r="F429" s="732"/>
      <c r="G429" s="732"/>
      <c r="H429" s="735"/>
      <c r="I429" s="736"/>
      <c r="J429" s="736"/>
      <c r="K429" s="736"/>
      <c r="L429" s="737"/>
      <c r="M429" s="738"/>
      <c r="N429" s="739"/>
      <c r="O429" s="740"/>
      <c r="P429" s="646"/>
      <c r="Q429" s="647"/>
      <c r="R429" s="647"/>
      <c r="S429" s="647"/>
      <c r="T429" s="647"/>
      <c r="U429" s="621"/>
      <c r="V429" s="641"/>
      <c r="W429" s="642"/>
      <c r="X429" s="642"/>
      <c r="Y429" s="643"/>
      <c r="Z429" s="646"/>
      <c r="AA429" s="647"/>
      <c r="AB429" s="647"/>
      <c r="AC429" s="647"/>
      <c r="AD429" s="647"/>
      <c r="AE429" s="621"/>
      <c r="AF429" s="635"/>
      <c r="AG429" s="636"/>
      <c r="AH429" s="636"/>
      <c r="AI429" s="637"/>
      <c r="AJ429" s="733"/>
      <c r="AK429" s="733"/>
      <c r="AL429" s="733"/>
      <c r="AM429" s="733"/>
      <c r="AN429" s="733"/>
      <c r="AO429" s="733"/>
      <c r="AP429" s="734"/>
      <c r="AQ429" s="180"/>
    </row>
    <row r="430" spans="2:43" s="54" customFormat="1" ht="23.25" customHeight="1">
      <c r="B430" s="697"/>
      <c r="C430" s="698"/>
      <c r="D430" s="698"/>
      <c r="E430" s="698"/>
      <c r="F430" s="698"/>
      <c r="G430" s="698"/>
      <c r="H430" s="648" t="s">
        <v>12</v>
      </c>
      <c r="I430" s="649"/>
      <c r="J430" s="649"/>
      <c r="K430" s="649"/>
      <c r="L430" s="650"/>
      <c r="M430" s="651" t="s">
        <v>8</v>
      </c>
      <c r="N430" s="624"/>
      <c r="O430" s="625"/>
      <c r="P430" s="314" t="s">
        <v>11</v>
      </c>
      <c r="Q430" s="703"/>
      <c r="R430" s="703"/>
      <c r="S430" s="703"/>
      <c r="T430" s="703"/>
      <c r="U430" s="704"/>
      <c r="V430" s="623" t="s">
        <v>8</v>
      </c>
      <c r="W430" s="624"/>
      <c r="X430" s="624"/>
      <c r="Y430" s="625"/>
      <c r="Z430" s="314" t="s">
        <v>10</v>
      </c>
      <c r="AA430" s="703"/>
      <c r="AB430" s="703"/>
      <c r="AC430" s="703"/>
      <c r="AD430" s="703"/>
      <c r="AE430" s="704"/>
      <c r="AF430" s="174"/>
      <c r="AG430" s="175"/>
      <c r="AH430" s="175"/>
      <c r="AI430" s="176" t="s">
        <v>8</v>
      </c>
      <c r="AJ430" s="705"/>
      <c r="AK430" s="705"/>
      <c r="AL430" s="705"/>
      <c r="AM430" s="705"/>
      <c r="AN430" s="705"/>
      <c r="AO430" s="705"/>
      <c r="AP430" s="706"/>
      <c r="AQ430" s="180"/>
    </row>
    <row r="431" spans="2:43" s="54" customFormat="1" ht="12" customHeight="1">
      <c r="B431" s="699"/>
      <c r="C431" s="700"/>
      <c r="D431" s="700"/>
      <c r="E431" s="700"/>
      <c r="F431" s="700"/>
      <c r="G431" s="700"/>
      <c r="H431" s="711"/>
      <c r="I431" s="712"/>
      <c r="J431" s="712"/>
      <c r="K431" s="712"/>
      <c r="L431" s="713"/>
      <c r="M431" s="717"/>
      <c r="N431" s="718"/>
      <c r="O431" s="719"/>
      <c r="P431" s="644"/>
      <c r="Q431" s="645"/>
      <c r="R431" s="645"/>
      <c r="S431" s="645"/>
      <c r="T431" s="645"/>
      <c r="U431" s="620" t="s">
        <v>8</v>
      </c>
      <c r="V431" s="638"/>
      <c r="W431" s="639"/>
      <c r="X431" s="639"/>
      <c r="Y431" s="640"/>
      <c r="Z431" s="644"/>
      <c r="AA431" s="645"/>
      <c r="AB431" s="645"/>
      <c r="AC431" s="645"/>
      <c r="AD431" s="645"/>
      <c r="AE431" s="620" t="s">
        <v>8</v>
      </c>
      <c r="AF431" s="632" t="str">
        <f>IF(B430="","",+AF428+M431+P431-V431-Z431)</f>
        <v/>
      </c>
      <c r="AG431" s="633"/>
      <c r="AH431" s="633"/>
      <c r="AI431" s="634"/>
      <c r="AJ431" s="707"/>
      <c r="AK431" s="707"/>
      <c r="AL431" s="707"/>
      <c r="AM431" s="707"/>
      <c r="AN431" s="707"/>
      <c r="AO431" s="707"/>
      <c r="AP431" s="708"/>
      <c r="AQ431" s="180"/>
    </row>
    <row r="432" spans="2:43" s="54" customFormat="1" ht="11.25" customHeight="1">
      <c r="B432" s="731"/>
      <c r="C432" s="732"/>
      <c r="D432" s="732"/>
      <c r="E432" s="732"/>
      <c r="F432" s="732"/>
      <c r="G432" s="732"/>
      <c r="H432" s="735"/>
      <c r="I432" s="736"/>
      <c r="J432" s="736"/>
      <c r="K432" s="736"/>
      <c r="L432" s="737"/>
      <c r="M432" s="738"/>
      <c r="N432" s="739"/>
      <c r="O432" s="740"/>
      <c r="P432" s="646"/>
      <c r="Q432" s="647"/>
      <c r="R432" s="647"/>
      <c r="S432" s="647"/>
      <c r="T432" s="647"/>
      <c r="U432" s="621"/>
      <c r="V432" s="641"/>
      <c r="W432" s="642"/>
      <c r="X432" s="642"/>
      <c r="Y432" s="643"/>
      <c r="Z432" s="646"/>
      <c r="AA432" s="647"/>
      <c r="AB432" s="647"/>
      <c r="AC432" s="647"/>
      <c r="AD432" s="647"/>
      <c r="AE432" s="621"/>
      <c r="AF432" s="635"/>
      <c r="AG432" s="636"/>
      <c r="AH432" s="636"/>
      <c r="AI432" s="637"/>
      <c r="AJ432" s="733"/>
      <c r="AK432" s="733"/>
      <c r="AL432" s="733"/>
      <c r="AM432" s="733"/>
      <c r="AN432" s="733"/>
      <c r="AO432" s="733"/>
      <c r="AP432" s="734"/>
      <c r="AQ432" s="180"/>
    </row>
    <row r="433" spans="2:43" s="54" customFormat="1" ht="23.25" customHeight="1">
      <c r="B433" s="697"/>
      <c r="C433" s="698"/>
      <c r="D433" s="698"/>
      <c r="E433" s="698"/>
      <c r="F433" s="698"/>
      <c r="G433" s="698"/>
      <c r="H433" s="648" t="s">
        <v>12</v>
      </c>
      <c r="I433" s="649"/>
      <c r="J433" s="649"/>
      <c r="K433" s="649"/>
      <c r="L433" s="650"/>
      <c r="M433" s="651" t="s">
        <v>8</v>
      </c>
      <c r="N433" s="624"/>
      <c r="O433" s="625"/>
      <c r="P433" s="314" t="s">
        <v>11</v>
      </c>
      <c r="Q433" s="703"/>
      <c r="R433" s="703"/>
      <c r="S433" s="703"/>
      <c r="T433" s="703"/>
      <c r="U433" s="704"/>
      <c r="V433" s="623" t="s">
        <v>8</v>
      </c>
      <c r="W433" s="624"/>
      <c r="X433" s="624"/>
      <c r="Y433" s="625"/>
      <c r="Z433" s="314" t="s">
        <v>10</v>
      </c>
      <c r="AA433" s="703"/>
      <c r="AB433" s="703"/>
      <c r="AC433" s="703"/>
      <c r="AD433" s="703"/>
      <c r="AE433" s="704"/>
      <c r="AF433" s="174"/>
      <c r="AG433" s="175"/>
      <c r="AH433" s="175"/>
      <c r="AI433" s="176" t="s">
        <v>8</v>
      </c>
      <c r="AJ433" s="705"/>
      <c r="AK433" s="705"/>
      <c r="AL433" s="705"/>
      <c r="AM433" s="705"/>
      <c r="AN433" s="705"/>
      <c r="AO433" s="705"/>
      <c r="AP433" s="706"/>
      <c r="AQ433" s="180"/>
    </row>
    <row r="434" spans="2:43" s="54" customFormat="1" ht="12" customHeight="1">
      <c r="B434" s="699"/>
      <c r="C434" s="700"/>
      <c r="D434" s="700"/>
      <c r="E434" s="700"/>
      <c r="F434" s="700"/>
      <c r="G434" s="700"/>
      <c r="H434" s="711"/>
      <c r="I434" s="712"/>
      <c r="J434" s="712"/>
      <c r="K434" s="712"/>
      <c r="L434" s="713"/>
      <c r="M434" s="717"/>
      <c r="N434" s="718"/>
      <c r="O434" s="719"/>
      <c r="P434" s="644"/>
      <c r="Q434" s="645"/>
      <c r="R434" s="645"/>
      <c r="S434" s="645"/>
      <c r="T434" s="645"/>
      <c r="U434" s="620" t="s">
        <v>8</v>
      </c>
      <c r="V434" s="638"/>
      <c r="W434" s="639"/>
      <c r="X434" s="639"/>
      <c r="Y434" s="640"/>
      <c r="Z434" s="644"/>
      <c r="AA434" s="645"/>
      <c r="AB434" s="645"/>
      <c r="AC434" s="645"/>
      <c r="AD434" s="645"/>
      <c r="AE434" s="620" t="s">
        <v>8</v>
      </c>
      <c r="AF434" s="632" t="str">
        <f>IF(B433="","",+AF431+M434+P434-V434-Z434)</f>
        <v/>
      </c>
      <c r="AG434" s="633"/>
      <c r="AH434" s="633"/>
      <c r="AI434" s="634"/>
      <c r="AJ434" s="707"/>
      <c r="AK434" s="707"/>
      <c r="AL434" s="707"/>
      <c r="AM434" s="707"/>
      <c r="AN434" s="707"/>
      <c r="AO434" s="707"/>
      <c r="AP434" s="708"/>
      <c r="AQ434" s="180"/>
    </row>
    <row r="435" spans="2:43" s="54" customFormat="1" ht="11.25" customHeight="1">
      <c r="B435" s="731"/>
      <c r="C435" s="732"/>
      <c r="D435" s="732"/>
      <c r="E435" s="732"/>
      <c r="F435" s="732"/>
      <c r="G435" s="732"/>
      <c r="H435" s="735"/>
      <c r="I435" s="736"/>
      <c r="J435" s="736"/>
      <c r="K435" s="736"/>
      <c r="L435" s="737"/>
      <c r="M435" s="738"/>
      <c r="N435" s="739"/>
      <c r="O435" s="740"/>
      <c r="P435" s="646"/>
      <c r="Q435" s="647"/>
      <c r="R435" s="647"/>
      <c r="S435" s="647"/>
      <c r="T435" s="647"/>
      <c r="U435" s="621"/>
      <c r="V435" s="641"/>
      <c r="W435" s="642"/>
      <c r="X435" s="642"/>
      <c r="Y435" s="643"/>
      <c r="Z435" s="646"/>
      <c r="AA435" s="647"/>
      <c r="AB435" s="647"/>
      <c r="AC435" s="647"/>
      <c r="AD435" s="647"/>
      <c r="AE435" s="621"/>
      <c r="AF435" s="635"/>
      <c r="AG435" s="636"/>
      <c r="AH435" s="636"/>
      <c r="AI435" s="637"/>
      <c r="AJ435" s="733"/>
      <c r="AK435" s="733"/>
      <c r="AL435" s="733"/>
      <c r="AM435" s="733"/>
      <c r="AN435" s="733"/>
      <c r="AO435" s="733"/>
      <c r="AP435" s="734"/>
      <c r="AQ435" s="180"/>
    </row>
    <row r="436" spans="2:43" s="54" customFormat="1" ht="23.25" customHeight="1">
      <c r="B436" s="697"/>
      <c r="C436" s="698"/>
      <c r="D436" s="698"/>
      <c r="E436" s="698"/>
      <c r="F436" s="698"/>
      <c r="G436" s="698"/>
      <c r="H436" s="648" t="s">
        <v>12</v>
      </c>
      <c r="I436" s="649"/>
      <c r="J436" s="649"/>
      <c r="K436" s="649"/>
      <c r="L436" s="650"/>
      <c r="M436" s="651" t="s">
        <v>8</v>
      </c>
      <c r="N436" s="624"/>
      <c r="O436" s="625"/>
      <c r="P436" s="314" t="s">
        <v>11</v>
      </c>
      <c r="Q436" s="703"/>
      <c r="R436" s="703"/>
      <c r="S436" s="703"/>
      <c r="T436" s="703"/>
      <c r="U436" s="704"/>
      <c r="V436" s="623" t="s">
        <v>8</v>
      </c>
      <c r="W436" s="624"/>
      <c r="X436" s="624"/>
      <c r="Y436" s="625"/>
      <c r="Z436" s="314" t="s">
        <v>10</v>
      </c>
      <c r="AA436" s="703"/>
      <c r="AB436" s="703"/>
      <c r="AC436" s="703"/>
      <c r="AD436" s="703"/>
      <c r="AE436" s="704"/>
      <c r="AF436" s="174"/>
      <c r="AG436" s="175"/>
      <c r="AH436" s="175"/>
      <c r="AI436" s="176" t="s">
        <v>8</v>
      </c>
      <c r="AJ436" s="705"/>
      <c r="AK436" s="705"/>
      <c r="AL436" s="705"/>
      <c r="AM436" s="705"/>
      <c r="AN436" s="705"/>
      <c r="AO436" s="705"/>
      <c r="AP436" s="706"/>
      <c r="AQ436" s="180"/>
    </row>
    <row r="437" spans="2:43" s="54" customFormat="1" ht="12" customHeight="1">
      <c r="B437" s="699"/>
      <c r="C437" s="700"/>
      <c r="D437" s="700"/>
      <c r="E437" s="700"/>
      <c r="F437" s="700"/>
      <c r="G437" s="700"/>
      <c r="H437" s="711"/>
      <c r="I437" s="712"/>
      <c r="J437" s="712"/>
      <c r="K437" s="712"/>
      <c r="L437" s="713"/>
      <c r="M437" s="717"/>
      <c r="N437" s="718"/>
      <c r="O437" s="719"/>
      <c r="P437" s="644"/>
      <c r="Q437" s="645"/>
      <c r="R437" s="645"/>
      <c r="S437" s="645"/>
      <c r="T437" s="645"/>
      <c r="U437" s="620" t="s">
        <v>8</v>
      </c>
      <c r="V437" s="638"/>
      <c r="W437" s="639"/>
      <c r="X437" s="639"/>
      <c r="Y437" s="640"/>
      <c r="Z437" s="644"/>
      <c r="AA437" s="645"/>
      <c r="AB437" s="645"/>
      <c r="AC437" s="645"/>
      <c r="AD437" s="645"/>
      <c r="AE437" s="620" t="s">
        <v>8</v>
      </c>
      <c r="AF437" s="632" t="str">
        <f>IF(B436="","",+AF434+M437+P437-V437-Z437)</f>
        <v/>
      </c>
      <c r="AG437" s="633"/>
      <c r="AH437" s="633"/>
      <c r="AI437" s="634"/>
      <c r="AJ437" s="707"/>
      <c r="AK437" s="707"/>
      <c r="AL437" s="707"/>
      <c r="AM437" s="707"/>
      <c r="AN437" s="707"/>
      <c r="AO437" s="707"/>
      <c r="AP437" s="708"/>
      <c r="AQ437" s="180"/>
    </row>
    <row r="438" spans="2:43" s="54" customFormat="1" ht="11.25" customHeight="1">
      <c r="B438" s="731"/>
      <c r="C438" s="732"/>
      <c r="D438" s="732"/>
      <c r="E438" s="732"/>
      <c r="F438" s="732"/>
      <c r="G438" s="732"/>
      <c r="H438" s="735"/>
      <c r="I438" s="736"/>
      <c r="J438" s="736"/>
      <c r="K438" s="736"/>
      <c r="L438" s="737"/>
      <c r="M438" s="738"/>
      <c r="N438" s="739"/>
      <c r="O438" s="740"/>
      <c r="P438" s="646"/>
      <c r="Q438" s="647"/>
      <c r="R438" s="647"/>
      <c r="S438" s="647"/>
      <c r="T438" s="647"/>
      <c r="U438" s="621"/>
      <c r="V438" s="641"/>
      <c r="W438" s="642"/>
      <c r="X438" s="642"/>
      <c r="Y438" s="643"/>
      <c r="Z438" s="646"/>
      <c r="AA438" s="647"/>
      <c r="AB438" s="647"/>
      <c r="AC438" s="647"/>
      <c r="AD438" s="647"/>
      <c r="AE438" s="621"/>
      <c r="AF438" s="635"/>
      <c r="AG438" s="636"/>
      <c r="AH438" s="636"/>
      <c r="AI438" s="637"/>
      <c r="AJ438" s="733"/>
      <c r="AK438" s="733"/>
      <c r="AL438" s="733"/>
      <c r="AM438" s="733"/>
      <c r="AN438" s="733"/>
      <c r="AO438" s="733"/>
      <c r="AP438" s="734"/>
      <c r="AQ438" s="180"/>
    </row>
    <row r="439" spans="2:43" s="54" customFormat="1" ht="23.25" customHeight="1">
      <c r="B439" s="697"/>
      <c r="C439" s="698"/>
      <c r="D439" s="698"/>
      <c r="E439" s="698"/>
      <c r="F439" s="698"/>
      <c r="G439" s="698"/>
      <c r="H439" s="648" t="s">
        <v>12</v>
      </c>
      <c r="I439" s="649"/>
      <c r="J439" s="649"/>
      <c r="K439" s="649"/>
      <c r="L439" s="650"/>
      <c r="M439" s="651" t="s">
        <v>8</v>
      </c>
      <c r="N439" s="624"/>
      <c r="O439" s="625"/>
      <c r="P439" s="314" t="s">
        <v>11</v>
      </c>
      <c r="Q439" s="703"/>
      <c r="R439" s="703"/>
      <c r="S439" s="703"/>
      <c r="T439" s="703"/>
      <c r="U439" s="704"/>
      <c r="V439" s="623" t="s">
        <v>8</v>
      </c>
      <c r="W439" s="624"/>
      <c r="X439" s="624"/>
      <c r="Y439" s="625"/>
      <c r="Z439" s="314" t="s">
        <v>10</v>
      </c>
      <c r="AA439" s="703"/>
      <c r="AB439" s="703"/>
      <c r="AC439" s="703"/>
      <c r="AD439" s="703"/>
      <c r="AE439" s="704"/>
      <c r="AF439" s="174"/>
      <c r="AG439" s="175"/>
      <c r="AH439" s="175"/>
      <c r="AI439" s="176" t="s">
        <v>8</v>
      </c>
      <c r="AJ439" s="705"/>
      <c r="AK439" s="705"/>
      <c r="AL439" s="705"/>
      <c r="AM439" s="705"/>
      <c r="AN439" s="705"/>
      <c r="AO439" s="705"/>
      <c r="AP439" s="706"/>
      <c r="AQ439" s="180"/>
    </row>
    <row r="440" spans="2:43" s="54" customFormat="1" ht="12" customHeight="1">
      <c r="B440" s="699"/>
      <c r="C440" s="700"/>
      <c r="D440" s="700"/>
      <c r="E440" s="700"/>
      <c r="F440" s="700"/>
      <c r="G440" s="700"/>
      <c r="H440" s="711"/>
      <c r="I440" s="712"/>
      <c r="J440" s="712"/>
      <c r="K440" s="712"/>
      <c r="L440" s="713"/>
      <c r="M440" s="717"/>
      <c r="N440" s="718"/>
      <c r="O440" s="719"/>
      <c r="P440" s="644"/>
      <c r="Q440" s="645"/>
      <c r="R440" s="645"/>
      <c r="S440" s="645"/>
      <c r="T440" s="645"/>
      <c r="U440" s="620" t="s">
        <v>8</v>
      </c>
      <c r="V440" s="638"/>
      <c r="W440" s="639"/>
      <c r="X440" s="639"/>
      <c r="Y440" s="640"/>
      <c r="Z440" s="644"/>
      <c r="AA440" s="645"/>
      <c r="AB440" s="645"/>
      <c r="AC440" s="645"/>
      <c r="AD440" s="645"/>
      <c r="AE440" s="620" t="s">
        <v>8</v>
      </c>
      <c r="AF440" s="632" t="str">
        <f>IF(B439="","",+AF437+M440+P440-V440-Z440)</f>
        <v/>
      </c>
      <c r="AG440" s="633"/>
      <c r="AH440" s="633"/>
      <c r="AI440" s="634"/>
      <c r="AJ440" s="707"/>
      <c r="AK440" s="707"/>
      <c r="AL440" s="707"/>
      <c r="AM440" s="707"/>
      <c r="AN440" s="707"/>
      <c r="AO440" s="707"/>
      <c r="AP440" s="708"/>
      <c r="AQ440" s="180"/>
    </row>
    <row r="441" spans="2:43" s="54" customFormat="1" ht="11.25" customHeight="1">
      <c r="B441" s="731"/>
      <c r="C441" s="732"/>
      <c r="D441" s="732"/>
      <c r="E441" s="732"/>
      <c r="F441" s="732"/>
      <c r="G441" s="732"/>
      <c r="H441" s="735"/>
      <c r="I441" s="736"/>
      <c r="J441" s="736"/>
      <c r="K441" s="736"/>
      <c r="L441" s="737"/>
      <c r="M441" s="738"/>
      <c r="N441" s="739"/>
      <c r="O441" s="740"/>
      <c r="P441" s="646"/>
      <c r="Q441" s="647"/>
      <c r="R441" s="647"/>
      <c r="S441" s="647"/>
      <c r="T441" s="647"/>
      <c r="U441" s="621"/>
      <c r="V441" s="641"/>
      <c r="W441" s="642"/>
      <c r="X441" s="642"/>
      <c r="Y441" s="643"/>
      <c r="Z441" s="646"/>
      <c r="AA441" s="647"/>
      <c r="AB441" s="647"/>
      <c r="AC441" s="647"/>
      <c r="AD441" s="647"/>
      <c r="AE441" s="621"/>
      <c r="AF441" s="635"/>
      <c r="AG441" s="636"/>
      <c r="AH441" s="636"/>
      <c r="AI441" s="637"/>
      <c r="AJ441" s="733"/>
      <c r="AK441" s="733"/>
      <c r="AL441" s="733"/>
      <c r="AM441" s="733"/>
      <c r="AN441" s="733"/>
      <c r="AO441" s="733"/>
      <c r="AP441" s="734"/>
      <c r="AQ441" s="180"/>
    </row>
    <row r="442" spans="2:43" s="54" customFormat="1" ht="23.25" customHeight="1">
      <c r="B442" s="697"/>
      <c r="C442" s="698"/>
      <c r="D442" s="698"/>
      <c r="E442" s="698"/>
      <c r="F442" s="698"/>
      <c r="G442" s="698"/>
      <c r="H442" s="648" t="s">
        <v>12</v>
      </c>
      <c r="I442" s="649"/>
      <c r="J442" s="649"/>
      <c r="K442" s="649"/>
      <c r="L442" s="650"/>
      <c r="M442" s="651" t="s">
        <v>8</v>
      </c>
      <c r="N442" s="624"/>
      <c r="O442" s="625"/>
      <c r="P442" s="314" t="s">
        <v>11</v>
      </c>
      <c r="Q442" s="703"/>
      <c r="R442" s="703"/>
      <c r="S442" s="703"/>
      <c r="T442" s="703"/>
      <c r="U442" s="704"/>
      <c r="V442" s="623" t="s">
        <v>8</v>
      </c>
      <c r="W442" s="624"/>
      <c r="X442" s="624"/>
      <c r="Y442" s="625"/>
      <c r="Z442" s="314" t="s">
        <v>10</v>
      </c>
      <c r="AA442" s="703"/>
      <c r="AB442" s="703"/>
      <c r="AC442" s="703"/>
      <c r="AD442" s="703"/>
      <c r="AE442" s="704"/>
      <c r="AF442" s="174"/>
      <c r="AG442" s="175"/>
      <c r="AH442" s="175"/>
      <c r="AI442" s="176" t="s">
        <v>8</v>
      </c>
      <c r="AJ442" s="705"/>
      <c r="AK442" s="705"/>
      <c r="AL442" s="705"/>
      <c r="AM442" s="705"/>
      <c r="AN442" s="705"/>
      <c r="AO442" s="705"/>
      <c r="AP442" s="706"/>
      <c r="AQ442" s="180"/>
    </row>
    <row r="443" spans="2:43" s="54" customFormat="1" ht="12" customHeight="1">
      <c r="B443" s="699"/>
      <c r="C443" s="700"/>
      <c r="D443" s="700"/>
      <c r="E443" s="700"/>
      <c r="F443" s="700"/>
      <c r="G443" s="700"/>
      <c r="H443" s="711"/>
      <c r="I443" s="712"/>
      <c r="J443" s="712"/>
      <c r="K443" s="712"/>
      <c r="L443" s="713"/>
      <c r="M443" s="717"/>
      <c r="N443" s="718"/>
      <c r="O443" s="719"/>
      <c r="P443" s="644"/>
      <c r="Q443" s="645"/>
      <c r="R443" s="645"/>
      <c r="S443" s="645"/>
      <c r="T443" s="645"/>
      <c r="U443" s="620" t="s">
        <v>8</v>
      </c>
      <c r="V443" s="638"/>
      <c r="W443" s="639"/>
      <c r="X443" s="639"/>
      <c r="Y443" s="640"/>
      <c r="Z443" s="644"/>
      <c r="AA443" s="645"/>
      <c r="AB443" s="645"/>
      <c r="AC443" s="645"/>
      <c r="AD443" s="645"/>
      <c r="AE443" s="620" t="s">
        <v>8</v>
      </c>
      <c r="AF443" s="632" t="str">
        <f>IF(B442="","",+AF440+M443+P443-V443-Z443)</f>
        <v/>
      </c>
      <c r="AG443" s="633"/>
      <c r="AH443" s="633"/>
      <c r="AI443" s="634"/>
      <c r="AJ443" s="707"/>
      <c r="AK443" s="707"/>
      <c r="AL443" s="707"/>
      <c r="AM443" s="707"/>
      <c r="AN443" s="707"/>
      <c r="AO443" s="707"/>
      <c r="AP443" s="708"/>
      <c r="AQ443" s="180"/>
    </row>
    <row r="444" spans="2:43" s="54" customFormat="1" ht="11.25" customHeight="1" thickBot="1">
      <c r="B444" s="701"/>
      <c r="C444" s="702"/>
      <c r="D444" s="702"/>
      <c r="E444" s="702"/>
      <c r="F444" s="702"/>
      <c r="G444" s="702"/>
      <c r="H444" s="714"/>
      <c r="I444" s="715"/>
      <c r="J444" s="715"/>
      <c r="K444" s="715"/>
      <c r="L444" s="716"/>
      <c r="M444" s="720"/>
      <c r="N444" s="721"/>
      <c r="O444" s="722"/>
      <c r="P444" s="723"/>
      <c r="Q444" s="724"/>
      <c r="R444" s="724"/>
      <c r="S444" s="724"/>
      <c r="T444" s="724"/>
      <c r="U444" s="621"/>
      <c r="V444" s="725"/>
      <c r="W444" s="726"/>
      <c r="X444" s="726"/>
      <c r="Y444" s="727"/>
      <c r="Z444" s="723"/>
      <c r="AA444" s="724"/>
      <c r="AB444" s="724"/>
      <c r="AC444" s="724"/>
      <c r="AD444" s="724"/>
      <c r="AE444" s="622"/>
      <c r="AF444" s="728"/>
      <c r="AG444" s="729"/>
      <c r="AH444" s="729"/>
      <c r="AI444" s="730"/>
      <c r="AJ444" s="709"/>
      <c r="AK444" s="709"/>
      <c r="AL444" s="709"/>
      <c r="AM444" s="709"/>
      <c r="AN444" s="709"/>
      <c r="AO444" s="709"/>
      <c r="AP444" s="710"/>
      <c r="AQ444" s="180"/>
    </row>
    <row r="445" spans="2:43" ht="15.75" customHeight="1">
      <c r="B445" s="652" t="s">
        <v>9</v>
      </c>
      <c r="C445" s="653"/>
      <c r="D445" s="653"/>
      <c r="E445" s="653"/>
      <c r="F445" s="653"/>
      <c r="G445" s="653"/>
      <c r="H445" s="661"/>
      <c r="I445" s="662"/>
      <c r="J445" s="662"/>
      <c r="K445" s="662"/>
      <c r="L445" s="663"/>
      <c r="M445" s="157"/>
      <c r="N445" s="158"/>
      <c r="O445" s="159" t="s">
        <v>8</v>
      </c>
      <c r="P445" s="157"/>
      <c r="Q445" s="158"/>
      <c r="R445" s="158"/>
      <c r="S445" s="158"/>
      <c r="T445" s="158"/>
      <c r="U445" s="160" t="s">
        <v>8</v>
      </c>
      <c r="V445" s="161"/>
      <c r="W445" s="158"/>
      <c r="X445" s="158"/>
      <c r="Y445" s="159" t="s">
        <v>8</v>
      </c>
      <c r="Z445" s="157"/>
      <c r="AA445" s="158"/>
      <c r="AB445" s="158"/>
      <c r="AC445" s="158"/>
      <c r="AD445" s="158"/>
      <c r="AE445" s="160" t="s">
        <v>8</v>
      </c>
      <c r="AF445" s="670" t="s">
        <v>7</v>
      </c>
      <c r="AG445" s="653"/>
      <c r="AH445" s="653"/>
      <c r="AI445" s="654"/>
      <c r="AJ445" s="673" t="s">
        <v>6</v>
      </c>
      <c r="AK445" s="674"/>
      <c r="AL445" s="674"/>
      <c r="AM445" s="674"/>
      <c r="AN445" s="674"/>
      <c r="AO445" s="674"/>
      <c r="AP445" s="675"/>
    </row>
    <row r="446" spans="2:43" ht="15.75" customHeight="1">
      <c r="B446" s="655"/>
      <c r="C446" s="656"/>
      <c r="D446" s="656"/>
      <c r="E446" s="656"/>
      <c r="F446" s="656"/>
      <c r="G446" s="656"/>
      <c r="H446" s="664"/>
      <c r="I446" s="665"/>
      <c r="J446" s="665"/>
      <c r="K446" s="665"/>
      <c r="L446" s="666"/>
      <c r="M446" s="109" t="s">
        <v>4</v>
      </c>
      <c r="N446" s="676">
        <f>IF(SUM(M410,M413,M416,M419,M422,M425,M428,M431,M434,M437,M440,M443)=0,0,SUM(M410,M413,M416,M419,M422,M425,M428,M431,M434,M437,M440,M443))</f>
        <v>0</v>
      </c>
      <c r="O446" s="677"/>
      <c r="P446" s="109" t="s">
        <v>4</v>
      </c>
      <c r="Q446" s="678">
        <f>IF(SUM(P410,P413,P416,P419,P422,P425,P428,P431,P434,P437,P440,P443)=0,0,SUM(P410,P413,P416,P419,P422,P425,P428,P431,P434,P437,P440,P443))</f>
        <v>0</v>
      </c>
      <c r="R446" s="678"/>
      <c r="S446" s="678"/>
      <c r="T446" s="678"/>
      <c r="U446" s="679"/>
      <c r="V446" s="162" t="s">
        <v>4</v>
      </c>
      <c r="W446" s="676">
        <f>IF(SUM(V410,V413,V416,V419,V422,V425,V428,V431,V434,V437,V440,V443)=0,0,SUM(V410,V413,V416,V419,V422,V425,V428,V431,V434,V437,V440,V443))</f>
        <v>0</v>
      </c>
      <c r="X446" s="676"/>
      <c r="Y446" s="677"/>
      <c r="Z446" s="109" t="s">
        <v>4</v>
      </c>
      <c r="AA446" s="678">
        <f>IF(SUM(Z410,Z413,Z416,Z419,Z422,Z425,Z428,Z431,Z434,Z437,Z440,Z443)=0,0,SUM(Z410,Z413,Z416,Z419,Z422,Z425,Z428,Z431,Z434,Z437,Z440,Z443))</f>
        <v>0</v>
      </c>
      <c r="AB446" s="678"/>
      <c r="AC446" s="678"/>
      <c r="AD446" s="678"/>
      <c r="AE446" s="679"/>
      <c r="AF446" s="671"/>
      <c r="AG446" s="656"/>
      <c r="AH446" s="656"/>
      <c r="AI446" s="657"/>
      <c r="AJ446" s="810"/>
      <c r="AK446" s="810"/>
      <c r="AL446" s="810"/>
      <c r="AM446" s="810"/>
      <c r="AN446" s="810"/>
      <c r="AO446" s="810"/>
      <c r="AP446" s="811"/>
    </row>
    <row r="447" spans="2:43" ht="15.75" customHeight="1">
      <c r="B447" s="655"/>
      <c r="C447" s="656"/>
      <c r="D447" s="656"/>
      <c r="E447" s="656"/>
      <c r="F447" s="656"/>
      <c r="G447" s="656"/>
      <c r="H447" s="664"/>
      <c r="I447" s="665"/>
      <c r="J447" s="665"/>
      <c r="K447" s="665"/>
      <c r="L447" s="666"/>
      <c r="M447" s="110" t="s">
        <v>1</v>
      </c>
      <c r="N447" s="683">
        <f>$N$47</f>
        <v>0</v>
      </c>
      <c r="O447" s="684"/>
      <c r="P447" s="110" t="s">
        <v>1</v>
      </c>
      <c r="Q447" s="685">
        <f>$Q$47</f>
        <v>0</v>
      </c>
      <c r="R447" s="685"/>
      <c r="S447" s="685"/>
      <c r="T447" s="685"/>
      <c r="U447" s="686"/>
      <c r="V447" s="163" t="s">
        <v>1</v>
      </c>
      <c r="W447" s="683">
        <f>$W$47</f>
        <v>0</v>
      </c>
      <c r="X447" s="683"/>
      <c r="Y447" s="684"/>
      <c r="Z447" s="110" t="s">
        <v>1</v>
      </c>
      <c r="AA447" s="685">
        <f>$AA$47</f>
        <v>0</v>
      </c>
      <c r="AB447" s="685"/>
      <c r="AC447" s="685"/>
      <c r="AD447" s="685"/>
      <c r="AE447" s="686"/>
      <c r="AF447" s="671"/>
      <c r="AG447" s="656"/>
      <c r="AH447" s="656"/>
      <c r="AI447" s="657"/>
      <c r="AJ447" s="688"/>
      <c r="AK447" s="688"/>
      <c r="AL447" s="688"/>
      <c r="AM447" s="688"/>
      <c r="AN447" s="688"/>
      <c r="AO447" s="688"/>
      <c r="AP447" s="689"/>
    </row>
    <row r="448" spans="2:43" ht="15.75" customHeight="1">
      <c r="B448" s="655"/>
      <c r="C448" s="656"/>
      <c r="D448" s="656"/>
      <c r="E448" s="656"/>
      <c r="F448" s="656"/>
      <c r="G448" s="656"/>
      <c r="H448" s="664"/>
      <c r="I448" s="665"/>
      <c r="J448" s="665"/>
      <c r="K448" s="665"/>
      <c r="L448" s="666"/>
      <c r="M448" s="164"/>
      <c r="N448" s="154"/>
      <c r="O448" s="155" t="s">
        <v>5</v>
      </c>
      <c r="P448" s="165"/>
      <c r="Q448" s="152"/>
      <c r="R448" s="152"/>
      <c r="S448" s="152"/>
      <c r="T448" s="152"/>
      <c r="U448" s="166" t="s">
        <v>5</v>
      </c>
      <c r="V448" s="167"/>
      <c r="W448" s="152"/>
      <c r="X448" s="152"/>
      <c r="Y448" s="153" t="s">
        <v>5</v>
      </c>
      <c r="Z448" s="164"/>
      <c r="AA448" s="152"/>
      <c r="AB448" s="152"/>
      <c r="AC448" s="152"/>
      <c r="AD448" s="152"/>
      <c r="AE448" s="166" t="s">
        <v>5</v>
      </c>
      <c r="AF448" s="671"/>
      <c r="AG448" s="656"/>
      <c r="AH448" s="656"/>
      <c r="AI448" s="657"/>
      <c r="AJ448" s="688"/>
      <c r="AK448" s="688"/>
      <c r="AL448" s="688"/>
      <c r="AM448" s="688"/>
      <c r="AN448" s="688"/>
      <c r="AO448" s="688"/>
      <c r="AP448" s="689"/>
    </row>
    <row r="449" spans="2:44" ht="15.75" customHeight="1">
      <c r="B449" s="655"/>
      <c r="C449" s="656"/>
      <c r="D449" s="656"/>
      <c r="E449" s="656"/>
      <c r="F449" s="656"/>
      <c r="G449" s="656"/>
      <c r="H449" s="664"/>
      <c r="I449" s="665"/>
      <c r="J449" s="665"/>
      <c r="K449" s="665"/>
      <c r="L449" s="666"/>
      <c r="M449" s="109" t="s">
        <v>4</v>
      </c>
      <c r="N449" s="676">
        <f>IF(N446=0,0,N446*320)</f>
        <v>0</v>
      </c>
      <c r="O449" s="677"/>
      <c r="P449" s="109" t="s">
        <v>4</v>
      </c>
      <c r="Q449" s="678">
        <f>IF(Q446=0,0,Q446*320)</f>
        <v>0</v>
      </c>
      <c r="R449" s="678"/>
      <c r="S449" s="678"/>
      <c r="T449" s="678"/>
      <c r="U449" s="679"/>
      <c r="V449" s="162" t="s">
        <v>4</v>
      </c>
      <c r="W449" s="676">
        <f>IF(W446=0,0,W446*320)</f>
        <v>0</v>
      </c>
      <c r="X449" s="676"/>
      <c r="Y449" s="677"/>
      <c r="Z449" s="109" t="s">
        <v>4</v>
      </c>
      <c r="AA449" s="678">
        <f>IF(AA446=0,0,AA446*320)</f>
        <v>0</v>
      </c>
      <c r="AB449" s="678"/>
      <c r="AC449" s="678"/>
      <c r="AD449" s="678"/>
      <c r="AE449" s="679"/>
      <c r="AF449" s="671"/>
      <c r="AG449" s="656"/>
      <c r="AH449" s="656"/>
      <c r="AI449" s="657"/>
      <c r="AJ449" s="688"/>
      <c r="AK449" s="688"/>
      <c r="AL449" s="688"/>
      <c r="AM449" s="688"/>
      <c r="AN449" s="688"/>
      <c r="AO449" s="688"/>
      <c r="AP449" s="689"/>
    </row>
    <row r="450" spans="2:44" ht="15.75" customHeight="1" thickBot="1">
      <c r="B450" s="658"/>
      <c r="C450" s="659"/>
      <c r="D450" s="659"/>
      <c r="E450" s="659"/>
      <c r="F450" s="659"/>
      <c r="G450" s="659"/>
      <c r="H450" s="667"/>
      <c r="I450" s="668"/>
      <c r="J450" s="668"/>
      <c r="K450" s="668"/>
      <c r="L450" s="669"/>
      <c r="M450" s="111" t="s">
        <v>3</v>
      </c>
      <c r="N450" s="693">
        <f>$N$50</f>
        <v>0</v>
      </c>
      <c r="O450" s="694"/>
      <c r="P450" s="111" t="s">
        <v>2</v>
      </c>
      <c r="Q450" s="695">
        <f>$Q$50</f>
        <v>0</v>
      </c>
      <c r="R450" s="695"/>
      <c r="S450" s="695"/>
      <c r="T450" s="695"/>
      <c r="U450" s="696"/>
      <c r="V450" s="168" t="s">
        <v>1</v>
      </c>
      <c r="W450" s="693">
        <f>$W$50</f>
        <v>0</v>
      </c>
      <c r="X450" s="693"/>
      <c r="Y450" s="694"/>
      <c r="Z450" s="111" t="s">
        <v>0</v>
      </c>
      <c r="AA450" s="695">
        <f>$AA$50</f>
        <v>0</v>
      </c>
      <c r="AB450" s="695"/>
      <c r="AC450" s="695"/>
      <c r="AD450" s="695"/>
      <c r="AE450" s="696"/>
      <c r="AF450" s="672"/>
      <c r="AG450" s="659"/>
      <c r="AH450" s="659"/>
      <c r="AI450" s="660"/>
      <c r="AJ450" s="691"/>
      <c r="AK450" s="691"/>
      <c r="AL450" s="691"/>
      <c r="AM450" s="691"/>
      <c r="AN450" s="691"/>
      <c r="AO450" s="691"/>
      <c r="AP450" s="692"/>
    </row>
    <row r="451" spans="2:44" s="54" customFormat="1" ht="13.5" customHeight="1">
      <c r="B451" s="142" t="s">
        <v>31</v>
      </c>
      <c r="C451" s="74"/>
      <c r="D451" s="74"/>
      <c r="E451" s="74"/>
      <c r="F451" s="74"/>
      <c r="G451" s="74"/>
      <c r="H451" s="74"/>
      <c r="I451" s="74"/>
      <c r="J451" s="74"/>
      <c r="K451" s="74"/>
      <c r="L451" s="74"/>
      <c r="M451" s="74"/>
      <c r="N451" s="74"/>
      <c r="O451" s="74"/>
      <c r="P451" s="74"/>
      <c r="Q451" s="74"/>
      <c r="R451" s="74"/>
      <c r="S451" s="74"/>
      <c r="T451" s="74"/>
      <c r="U451" s="74"/>
      <c r="V451" s="74"/>
      <c r="W451" s="74"/>
      <c r="X451" s="74"/>
      <c r="Y451" s="74"/>
      <c r="Z451" s="74"/>
      <c r="AA451" s="74"/>
      <c r="AB451" s="74"/>
      <c r="AC451" s="74"/>
      <c r="AD451" s="74"/>
      <c r="AE451" s="74"/>
      <c r="AF451" s="74"/>
      <c r="AG451" s="74"/>
      <c r="AH451" s="74"/>
      <c r="AI451" s="74"/>
      <c r="AJ451" s="74"/>
      <c r="AK451" s="74"/>
      <c r="AL451" s="74"/>
      <c r="AM451" s="74"/>
      <c r="AN451" s="74"/>
      <c r="AO451" s="74"/>
      <c r="AP451" s="74"/>
    </row>
    <row r="452" spans="2:44" s="54" customFormat="1" ht="22.5" customHeight="1">
      <c r="B452" s="169"/>
      <c r="C452" s="169"/>
      <c r="D452" s="169"/>
      <c r="E452" s="169"/>
      <c r="F452" s="169"/>
      <c r="G452" s="169"/>
      <c r="H452" s="781" t="s">
        <v>30</v>
      </c>
      <c r="I452" s="781"/>
      <c r="J452" s="781"/>
      <c r="K452" s="781"/>
      <c r="L452" s="781"/>
      <c r="M452" s="781"/>
      <c r="N452" s="781"/>
      <c r="O452" s="781"/>
      <c r="P452" s="781"/>
      <c r="Q452" s="781"/>
      <c r="R452" s="781"/>
      <c r="S452" s="781"/>
      <c r="T452" s="781"/>
      <c r="U452" s="781"/>
      <c r="V452" s="781"/>
      <c r="W452" s="781"/>
      <c r="X452" s="781"/>
      <c r="Y452" s="781"/>
      <c r="Z452" s="781"/>
      <c r="AA452" s="781"/>
      <c r="AB452" s="781"/>
      <c r="AC452" s="781"/>
      <c r="AD452" s="781"/>
      <c r="AE452" s="781"/>
      <c r="AF452" s="781"/>
      <c r="AG452" s="781"/>
      <c r="AH452" s="781"/>
      <c r="AI452" s="781"/>
      <c r="AJ452" s="781"/>
      <c r="AK452" s="781"/>
      <c r="AL452" s="782" t="s">
        <v>201</v>
      </c>
      <c r="AM452" s="782"/>
      <c r="AN452" s="783">
        <v>10</v>
      </c>
      <c r="AO452" s="783"/>
      <c r="AP452" s="74"/>
    </row>
    <row r="453" spans="2:44" s="54" customFormat="1" ht="15" customHeight="1" thickBot="1">
      <c r="B453" s="74"/>
      <c r="C453" s="74"/>
      <c r="D453" s="74"/>
      <c r="E453" s="74"/>
      <c r="F453" s="74"/>
      <c r="G453" s="74"/>
      <c r="H453" s="74"/>
      <c r="I453" s="74"/>
      <c r="J453" s="74"/>
      <c r="K453" s="74"/>
      <c r="L453" s="74"/>
      <c r="M453" s="74"/>
      <c r="N453" s="74"/>
      <c r="O453" s="74"/>
      <c r="P453" s="74"/>
      <c r="Q453" s="74"/>
      <c r="R453" s="74"/>
      <c r="S453" s="74"/>
      <c r="T453" s="74"/>
      <c r="U453" s="74"/>
      <c r="V453" s="74"/>
      <c r="W453" s="74"/>
      <c r="X453" s="74"/>
      <c r="Y453" s="74"/>
      <c r="Z453" s="74"/>
      <c r="AA453" s="74"/>
      <c r="AB453" s="74"/>
      <c r="AC453" s="74"/>
      <c r="AD453" s="74"/>
      <c r="AE453" s="74"/>
      <c r="AF453" s="74"/>
      <c r="AG453" s="74"/>
      <c r="AH453" s="74"/>
      <c r="AI453" s="74"/>
      <c r="AJ453" s="74"/>
      <c r="AK453" s="74"/>
      <c r="AL453" s="74"/>
      <c r="AM453" s="74"/>
      <c r="AN453" s="74"/>
      <c r="AO453" s="74"/>
      <c r="AP453" s="74"/>
    </row>
    <row r="454" spans="2:44" ht="24.75" customHeight="1">
      <c r="B454" s="784" t="s">
        <v>28</v>
      </c>
      <c r="C454" s="785"/>
      <c r="D454" s="785"/>
      <c r="E454" s="785"/>
      <c r="F454" s="785"/>
      <c r="G454" s="786"/>
      <c r="H454" s="790">
        <f>$H$4</f>
        <v>0</v>
      </c>
      <c r="I454" s="791"/>
      <c r="J454" s="791"/>
      <c r="K454" s="791"/>
      <c r="L454" s="791"/>
      <c r="M454" s="791"/>
      <c r="N454" s="791"/>
      <c r="O454" s="791"/>
      <c r="P454" s="791"/>
      <c r="Q454" s="791"/>
      <c r="R454" s="791"/>
      <c r="S454" s="791"/>
      <c r="T454" s="791"/>
      <c r="U454" s="792"/>
      <c r="V454" s="796" t="s">
        <v>27</v>
      </c>
      <c r="W454" s="797"/>
      <c r="X454" s="797"/>
      <c r="Y454" s="797"/>
      <c r="Z454" s="797"/>
      <c r="AA454" s="797"/>
      <c r="AB454" s="798"/>
      <c r="AC454" s="799" t="s">
        <v>26</v>
      </c>
      <c r="AD454" s="800"/>
      <c r="AE454" s="800"/>
      <c r="AF454" s="800"/>
      <c r="AG454" s="800"/>
      <c r="AH454" s="800"/>
      <c r="AI454" s="800"/>
      <c r="AJ454" s="800"/>
      <c r="AK454" s="800"/>
      <c r="AL454" s="800"/>
      <c r="AM454" s="800"/>
      <c r="AN454" s="800"/>
      <c r="AO454" s="800"/>
      <c r="AP454" s="801"/>
      <c r="AQ454" s="178"/>
      <c r="AR454" s="178"/>
    </row>
    <row r="455" spans="2:44" ht="24.75" customHeight="1" thickBot="1">
      <c r="B455" s="787"/>
      <c r="C455" s="788"/>
      <c r="D455" s="788"/>
      <c r="E455" s="788"/>
      <c r="F455" s="788"/>
      <c r="G455" s="789"/>
      <c r="H455" s="793"/>
      <c r="I455" s="794"/>
      <c r="J455" s="794"/>
      <c r="K455" s="794"/>
      <c r="L455" s="794"/>
      <c r="M455" s="794"/>
      <c r="N455" s="794"/>
      <c r="O455" s="794"/>
      <c r="P455" s="794"/>
      <c r="Q455" s="794"/>
      <c r="R455" s="794"/>
      <c r="S455" s="794"/>
      <c r="T455" s="794"/>
      <c r="U455" s="795"/>
      <c r="V455" s="802">
        <f>$V$5</f>
        <v>0</v>
      </c>
      <c r="W455" s="803"/>
      <c r="X455" s="803"/>
      <c r="Y455" s="150" t="s">
        <v>25</v>
      </c>
      <c r="Z455" s="804" t="str">
        <f>$Z$5</f>
        <v/>
      </c>
      <c r="AA455" s="804"/>
      <c r="AB455" s="805"/>
      <c r="AC455" s="806" t="str">
        <f>$AC$5</f>
        <v/>
      </c>
      <c r="AD455" s="807"/>
      <c r="AE455" s="807"/>
      <c r="AF455" s="807"/>
      <c r="AG455" s="807"/>
      <c r="AH455" s="807"/>
      <c r="AI455" s="807"/>
      <c r="AJ455" s="151" t="s">
        <v>24</v>
      </c>
      <c r="AK455" s="808" t="str">
        <f>$AK$5</f>
        <v/>
      </c>
      <c r="AL455" s="808"/>
      <c r="AM455" s="808"/>
      <c r="AN455" s="808"/>
      <c r="AO455" s="808"/>
      <c r="AP455" s="809"/>
      <c r="AQ455" s="178"/>
    </row>
    <row r="456" spans="2:44" s="54" customFormat="1" ht="19.5" customHeight="1">
      <c r="B456" s="743" t="s">
        <v>23</v>
      </c>
      <c r="C456" s="744"/>
      <c r="D456" s="744"/>
      <c r="E456" s="744"/>
      <c r="F456" s="744"/>
      <c r="G456" s="745"/>
      <c r="H456" s="746" t="s">
        <v>22</v>
      </c>
      <c r="I456" s="747"/>
      <c r="J456" s="747"/>
      <c r="K456" s="747"/>
      <c r="L456" s="747"/>
      <c r="M456" s="747"/>
      <c r="N456" s="747"/>
      <c r="O456" s="747"/>
      <c r="P456" s="747"/>
      <c r="Q456" s="747"/>
      <c r="R456" s="747"/>
      <c r="S456" s="747"/>
      <c r="T456" s="747"/>
      <c r="U456" s="748"/>
      <c r="V456" s="746" t="s">
        <v>21</v>
      </c>
      <c r="W456" s="747"/>
      <c r="X456" s="747"/>
      <c r="Y456" s="747"/>
      <c r="Z456" s="747"/>
      <c r="AA456" s="747"/>
      <c r="AB456" s="747"/>
      <c r="AC456" s="747"/>
      <c r="AD456" s="747"/>
      <c r="AE456" s="748"/>
      <c r="AF456" s="749" t="s">
        <v>20</v>
      </c>
      <c r="AG456" s="744"/>
      <c r="AH456" s="744"/>
      <c r="AI456" s="745"/>
      <c r="AJ456" s="749" t="s">
        <v>19</v>
      </c>
      <c r="AK456" s="744"/>
      <c r="AL456" s="744"/>
      <c r="AM456" s="744"/>
      <c r="AN456" s="744"/>
      <c r="AO456" s="744"/>
      <c r="AP456" s="753"/>
    </row>
    <row r="457" spans="2:44" s="54" customFormat="1" ht="19.5" customHeight="1" thickBot="1">
      <c r="B457" s="757" t="s">
        <v>18</v>
      </c>
      <c r="C457" s="755"/>
      <c r="D457" s="755"/>
      <c r="E457" s="755"/>
      <c r="F457" s="755"/>
      <c r="G457" s="758"/>
      <c r="H457" s="759" t="s">
        <v>17</v>
      </c>
      <c r="I457" s="760"/>
      <c r="J457" s="760"/>
      <c r="K457" s="760"/>
      <c r="L457" s="760"/>
      <c r="M457" s="760"/>
      <c r="N457" s="760"/>
      <c r="O457" s="761"/>
      <c r="P457" s="762" t="s">
        <v>16</v>
      </c>
      <c r="Q457" s="760"/>
      <c r="R457" s="760"/>
      <c r="S457" s="760"/>
      <c r="T457" s="760"/>
      <c r="U457" s="763"/>
      <c r="V457" s="764" t="s">
        <v>15</v>
      </c>
      <c r="W457" s="765"/>
      <c r="X457" s="765"/>
      <c r="Y457" s="765"/>
      <c r="Z457" s="766" t="s">
        <v>14</v>
      </c>
      <c r="AA457" s="767"/>
      <c r="AB457" s="767"/>
      <c r="AC457" s="767"/>
      <c r="AD457" s="767"/>
      <c r="AE457" s="768"/>
      <c r="AF457" s="750"/>
      <c r="AG457" s="751"/>
      <c r="AH457" s="751"/>
      <c r="AI457" s="752"/>
      <c r="AJ457" s="754"/>
      <c r="AK457" s="755"/>
      <c r="AL457" s="755"/>
      <c r="AM457" s="755"/>
      <c r="AN457" s="755"/>
      <c r="AO457" s="755"/>
      <c r="AP457" s="756"/>
      <c r="AQ457" s="180"/>
    </row>
    <row r="458" spans="2:44" s="54" customFormat="1" ht="40.5" customHeight="1" thickBot="1">
      <c r="B458" s="769"/>
      <c r="C458" s="770"/>
      <c r="D458" s="770"/>
      <c r="E458" s="770"/>
      <c r="F458" s="770"/>
      <c r="G458" s="771"/>
      <c r="H458" s="772"/>
      <c r="I458" s="770"/>
      <c r="J458" s="770"/>
      <c r="K458" s="770"/>
      <c r="L458" s="770"/>
      <c r="M458" s="770"/>
      <c r="N458" s="770"/>
      <c r="O458" s="773"/>
      <c r="P458" s="774"/>
      <c r="Q458" s="770"/>
      <c r="R458" s="770"/>
      <c r="S458" s="770"/>
      <c r="T458" s="770"/>
      <c r="U458" s="771"/>
      <c r="V458" s="754"/>
      <c r="W458" s="755"/>
      <c r="X458" s="755"/>
      <c r="Y458" s="755"/>
      <c r="Z458" s="775" t="s">
        <v>203</v>
      </c>
      <c r="AA458" s="776"/>
      <c r="AB458" s="776"/>
      <c r="AC458" s="776"/>
      <c r="AD458" s="776"/>
      <c r="AE458" s="776"/>
      <c r="AF458" s="777" t="str">
        <f>AF443</f>
        <v/>
      </c>
      <c r="AG458" s="777"/>
      <c r="AH458" s="777"/>
      <c r="AI458" s="170" t="s">
        <v>13</v>
      </c>
      <c r="AJ458" s="778"/>
      <c r="AK458" s="779"/>
      <c r="AL458" s="779"/>
      <c r="AM458" s="779"/>
      <c r="AN458" s="779"/>
      <c r="AO458" s="779"/>
      <c r="AP458" s="780"/>
      <c r="AQ458" s="180"/>
    </row>
    <row r="459" spans="2:44" s="54" customFormat="1" ht="23.25" customHeight="1">
      <c r="B459" s="697"/>
      <c r="C459" s="698"/>
      <c r="D459" s="698"/>
      <c r="E459" s="698"/>
      <c r="F459" s="698"/>
      <c r="G459" s="698"/>
      <c r="H459" s="648" t="s">
        <v>12</v>
      </c>
      <c r="I459" s="649"/>
      <c r="J459" s="649"/>
      <c r="K459" s="649"/>
      <c r="L459" s="650"/>
      <c r="M459" s="651" t="s">
        <v>8</v>
      </c>
      <c r="N459" s="624"/>
      <c r="O459" s="625"/>
      <c r="P459" s="313" t="s">
        <v>11</v>
      </c>
      <c r="Q459" s="703"/>
      <c r="R459" s="703"/>
      <c r="S459" s="703"/>
      <c r="T459" s="703"/>
      <c r="U459" s="704"/>
      <c r="V459" s="623" t="s">
        <v>8</v>
      </c>
      <c r="W459" s="624"/>
      <c r="X459" s="624"/>
      <c r="Y459" s="625"/>
      <c r="Z459" s="313" t="s">
        <v>10</v>
      </c>
      <c r="AA459" s="741"/>
      <c r="AB459" s="741"/>
      <c r="AC459" s="741"/>
      <c r="AD459" s="741"/>
      <c r="AE459" s="742"/>
      <c r="AF459" s="171"/>
      <c r="AG459" s="172"/>
      <c r="AH459" s="172"/>
      <c r="AI459" s="173" t="s">
        <v>8</v>
      </c>
      <c r="AJ459" s="707"/>
      <c r="AK459" s="707"/>
      <c r="AL459" s="707"/>
      <c r="AM459" s="707"/>
      <c r="AN459" s="707"/>
      <c r="AO459" s="707"/>
      <c r="AP459" s="708"/>
      <c r="AQ459" s="180"/>
    </row>
    <row r="460" spans="2:44" s="54" customFormat="1" ht="12" customHeight="1">
      <c r="B460" s="699"/>
      <c r="C460" s="700"/>
      <c r="D460" s="700"/>
      <c r="E460" s="700"/>
      <c r="F460" s="700"/>
      <c r="G460" s="700"/>
      <c r="H460" s="711"/>
      <c r="I460" s="712"/>
      <c r="J460" s="712"/>
      <c r="K460" s="712"/>
      <c r="L460" s="713"/>
      <c r="M460" s="717"/>
      <c r="N460" s="718"/>
      <c r="O460" s="719"/>
      <c r="P460" s="644"/>
      <c r="Q460" s="645"/>
      <c r="R460" s="645"/>
      <c r="S460" s="645"/>
      <c r="T460" s="645"/>
      <c r="U460" s="620" t="s">
        <v>8</v>
      </c>
      <c r="V460" s="638"/>
      <c r="W460" s="639"/>
      <c r="X460" s="639"/>
      <c r="Y460" s="640"/>
      <c r="Z460" s="644"/>
      <c r="AA460" s="645"/>
      <c r="AB460" s="645"/>
      <c r="AC460" s="645"/>
      <c r="AD460" s="645"/>
      <c r="AE460" s="620" t="s">
        <v>8</v>
      </c>
      <c r="AF460" s="632" t="str">
        <f>IF(B459="","",+AF458+M460+P460-V460-Z460)</f>
        <v/>
      </c>
      <c r="AG460" s="633"/>
      <c r="AH460" s="633"/>
      <c r="AI460" s="634"/>
      <c r="AJ460" s="707"/>
      <c r="AK460" s="707"/>
      <c r="AL460" s="707"/>
      <c r="AM460" s="707"/>
      <c r="AN460" s="707"/>
      <c r="AO460" s="707"/>
      <c r="AP460" s="708"/>
      <c r="AQ460" s="180"/>
    </row>
    <row r="461" spans="2:44" s="54" customFormat="1" ht="11.25" customHeight="1">
      <c r="B461" s="731"/>
      <c r="C461" s="732"/>
      <c r="D461" s="732"/>
      <c r="E461" s="732"/>
      <c r="F461" s="732"/>
      <c r="G461" s="732"/>
      <c r="H461" s="735"/>
      <c r="I461" s="736"/>
      <c r="J461" s="736"/>
      <c r="K461" s="736"/>
      <c r="L461" s="737"/>
      <c r="M461" s="738"/>
      <c r="N461" s="739"/>
      <c r="O461" s="740"/>
      <c r="P461" s="646"/>
      <c r="Q461" s="647"/>
      <c r="R461" s="647"/>
      <c r="S461" s="647"/>
      <c r="T461" s="647"/>
      <c r="U461" s="621"/>
      <c r="V461" s="641"/>
      <c r="W461" s="642"/>
      <c r="X461" s="642"/>
      <c r="Y461" s="643"/>
      <c r="Z461" s="646"/>
      <c r="AA461" s="647"/>
      <c r="AB461" s="647"/>
      <c r="AC461" s="647"/>
      <c r="AD461" s="647"/>
      <c r="AE461" s="621"/>
      <c r="AF461" s="635"/>
      <c r="AG461" s="636"/>
      <c r="AH461" s="636"/>
      <c r="AI461" s="637"/>
      <c r="AJ461" s="733"/>
      <c r="AK461" s="733"/>
      <c r="AL461" s="733"/>
      <c r="AM461" s="733"/>
      <c r="AN461" s="733"/>
      <c r="AO461" s="733"/>
      <c r="AP461" s="734"/>
      <c r="AQ461" s="180"/>
    </row>
    <row r="462" spans="2:44" s="54" customFormat="1" ht="23.25" customHeight="1">
      <c r="B462" s="697"/>
      <c r="C462" s="698"/>
      <c r="D462" s="698"/>
      <c r="E462" s="698"/>
      <c r="F462" s="698"/>
      <c r="G462" s="698"/>
      <c r="H462" s="648" t="s">
        <v>12</v>
      </c>
      <c r="I462" s="649"/>
      <c r="J462" s="649"/>
      <c r="K462" s="649"/>
      <c r="L462" s="650"/>
      <c r="M462" s="651" t="s">
        <v>8</v>
      </c>
      <c r="N462" s="624"/>
      <c r="O462" s="625"/>
      <c r="P462" s="314" t="s">
        <v>11</v>
      </c>
      <c r="Q462" s="703"/>
      <c r="R462" s="703"/>
      <c r="S462" s="703"/>
      <c r="T462" s="703"/>
      <c r="U462" s="704"/>
      <c r="V462" s="623" t="s">
        <v>8</v>
      </c>
      <c r="W462" s="624"/>
      <c r="X462" s="624"/>
      <c r="Y462" s="625"/>
      <c r="Z462" s="314" t="s">
        <v>10</v>
      </c>
      <c r="AA462" s="703"/>
      <c r="AB462" s="703"/>
      <c r="AC462" s="703"/>
      <c r="AD462" s="703"/>
      <c r="AE462" s="704"/>
      <c r="AF462" s="174"/>
      <c r="AG462" s="175"/>
      <c r="AH462" s="175"/>
      <c r="AI462" s="176" t="s">
        <v>8</v>
      </c>
      <c r="AJ462" s="705"/>
      <c r="AK462" s="705"/>
      <c r="AL462" s="705"/>
      <c r="AM462" s="705"/>
      <c r="AN462" s="705"/>
      <c r="AO462" s="705"/>
      <c r="AP462" s="706"/>
      <c r="AQ462" s="180"/>
    </row>
    <row r="463" spans="2:44" s="54" customFormat="1" ht="12" customHeight="1">
      <c r="B463" s="699"/>
      <c r="C463" s="700"/>
      <c r="D463" s="700"/>
      <c r="E463" s="700"/>
      <c r="F463" s="700"/>
      <c r="G463" s="700"/>
      <c r="H463" s="711"/>
      <c r="I463" s="712"/>
      <c r="J463" s="712"/>
      <c r="K463" s="712"/>
      <c r="L463" s="713"/>
      <c r="M463" s="717"/>
      <c r="N463" s="718"/>
      <c r="O463" s="719"/>
      <c r="P463" s="644"/>
      <c r="Q463" s="645"/>
      <c r="R463" s="645"/>
      <c r="S463" s="645"/>
      <c r="T463" s="645"/>
      <c r="U463" s="620" t="s">
        <v>8</v>
      </c>
      <c r="V463" s="638"/>
      <c r="W463" s="639"/>
      <c r="X463" s="639"/>
      <c r="Y463" s="640"/>
      <c r="Z463" s="644"/>
      <c r="AA463" s="645"/>
      <c r="AB463" s="645"/>
      <c r="AC463" s="645"/>
      <c r="AD463" s="645"/>
      <c r="AE463" s="620" t="s">
        <v>8</v>
      </c>
      <c r="AF463" s="632" t="str">
        <f>IF(B462="","",AF460+M463+P463+-V463-Z463)</f>
        <v/>
      </c>
      <c r="AG463" s="633"/>
      <c r="AH463" s="633"/>
      <c r="AI463" s="634"/>
      <c r="AJ463" s="707"/>
      <c r="AK463" s="707"/>
      <c r="AL463" s="707"/>
      <c r="AM463" s="707"/>
      <c r="AN463" s="707"/>
      <c r="AO463" s="707"/>
      <c r="AP463" s="708"/>
      <c r="AQ463" s="180"/>
    </row>
    <row r="464" spans="2:44" s="54" customFormat="1" ht="11.25" customHeight="1">
      <c r="B464" s="731"/>
      <c r="C464" s="732"/>
      <c r="D464" s="732"/>
      <c r="E464" s="732"/>
      <c r="F464" s="732"/>
      <c r="G464" s="732"/>
      <c r="H464" s="735"/>
      <c r="I464" s="736"/>
      <c r="J464" s="736"/>
      <c r="K464" s="736"/>
      <c r="L464" s="737"/>
      <c r="M464" s="738"/>
      <c r="N464" s="739"/>
      <c r="O464" s="740"/>
      <c r="P464" s="646"/>
      <c r="Q464" s="647"/>
      <c r="R464" s="647"/>
      <c r="S464" s="647"/>
      <c r="T464" s="647"/>
      <c r="U464" s="621"/>
      <c r="V464" s="641"/>
      <c r="W464" s="642"/>
      <c r="X464" s="642"/>
      <c r="Y464" s="643"/>
      <c r="Z464" s="646"/>
      <c r="AA464" s="647"/>
      <c r="AB464" s="647"/>
      <c r="AC464" s="647"/>
      <c r="AD464" s="647"/>
      <c r="AE464" s="621"/>
      <c r="AF464" s="635"/>
      <c r="AG464" s="636"/>
      <c r="AH464" s="636"/>
      <c r="AI464" s="637"/>
      <c r="AJ464" s="733"/>
      <c r="AK464" s="733"/>
      <c r="AL464" s="733"/>
      <c r="AM464" s="733"/>
      <c r="AN464" s="733"/>
      <c r="AO464" s="733"/>
      <c r="AP464" s="734"/>
      <c r="AQ464" s="180"/>
    </row>
    <row r="465" spans="2:43" s="54" customFormat="1" ht="23.25" customHeight="1">
      <c r="B465" s="697"/>
      <c r="C465" s="698"/>
      <c r="D465" s="698"/>
      <c r="E465" s="698"/>
      <c r="F465" s="698"/>
      <c r="G465" s="698"/>
      <c r="H465" s="648" t="s">
        <v>12</v>
      </c>
      <c r="I465" s="649"/>
      <c r="J465" s="649"/>
      <c r="K465" s="649"/>
      <c r="L465" s="650"/>
      <c r="M465" s="651" t="s">
        <v>8</v>
      </c>
      <c r="N465" s="624"/>
      <c r="O465" s="625"/>
      <c r="P465" s="314" t="s">
        <v>11</v>
      </c>
      <c r="Q465" s="703"/>
      <c r="R465" s="703"/>
      <c r="S465" s="703"/>
      <c r="T465" s="703"/>
      <c r="U465" s="704"/>
      <c r="V465" s="623" t="s">
        <v>8</v>
      </c>
      <c r="W465" s="624"/>
      <c r="X465" s="624"/>
      <c r="Y465" s="625"/>
      <c r="Z465" s="314" t="s">
        <v>10</v>
      </c>
      <c r="AA465" s="703"/>
      <c r="AB465" s="703"/>
      <c r="AC465" s="703"/>
      <c r="AD465" s="703"/>
      <c r="AE465" s="704"/>
      <c r="AF465" s="174"/>
      <c r="AG465" s="175"/>
      <c r="AH465" s="175"/>
      <c r="AI465" s="176" t="s">
        <v>8</v>
      </c>
      <c r="AJ465" s="705"/>
      <c r="AK465" s="705"/>
      <c r="AL465" s="705"/>
      <c r="AM465" s="705"/>
      <c r="AN465" s="705"/>
      <c r="AO465" s="705"/>
      <c r="AP465" s="706"/>
      <c r="AQ465" s="180"/>
    </row>
    <row r="466" spans="2:43" s="54" customFormat="1" ht="12" customHeight="1">
      <c r="B466" s="699"/>
      <c r="C466" s="700"/>
      <c r="D466" s="700"/>
      <c r="E466" s="700"/>
      <c r="F466" s="700"/>
      <c r="G466" s="700"/>
      <c r="H466" s="711"/>
      <c r="I466" s="712"/>
      <c r="J466" s="712"/>
      <c r="K466" s="712"/>
      <c r="L466" s="713"/>
      <c r="M466" s="717"/>
      <c r="N466" s="718"/>
      <c r="O466" s="719"/>
      <c r="P466" s="644"/>
      <c r="Q466" s="645"/>
      <c r="R466" s="645"/>
      <c r="S466" s="645"/>
      <c r="T466" s="645"/>
      <c r="U466" s="620" t="s">
        <v>8</v>
      </c>
      <c r="V466" s="638"/>
      <c r="W466" s="639"/>
      <c r="X466" s="639"/>
      <c r="Y466" s="640"/>
      <c r="Z466" s="644"/>
      <c r="AA466" s="645"/>
      <c r="AB466" s="645"/>
      <c r="AC466" s="645"/>
      <c r="AD466" s="645"/>
      <c r="AE466" s="620" t="s">
        <v>8</v>
      </c>
      <c r="AF466" s="632" t="str">
        <f>IF(B465="","",+AF463+M466+P466-V466-Z466)</f>
        <v/>
      </c>
      <c r="AG466" s="633"/>
      <c r="AH466" s="633"/>
      <c r="AI466" s="634"/>
      <c r="AJ466" s="707"/>
      <c r="AK466" s="707"/>
      <c r="AL466" s="707"/>
      <c r="AM466" s="707"/>
      <c r="AN466" s="707"/>
      <c r="AO466" s="707"/>
      <c r="AP466" s="708"/>
      <c r="AQ466" s="180"/>
    </row>
    <row r="467" spans="2:43" s="54" customFormat="1" ht="11.25" customHeight="1">
      <c r="B467" s="731"/>
      <c r="C467" s="732"/>
      <c r="D467" s="732"/>
      <c r="E467" s="732"/>
      <c r="F467" s="732"/>
      <c r="G467" s="732"/>
      <c r="H467" s="735"/>
      <c r="I467" s="736"/>
      <c r="J467" s="736"/>
      <c r="K467" s="736"/>
      <c r="L467" s="737"/>
      <c r="M467" s="738"/>
      <c r="N467" s="739"/>
      <c r="O467" s="740"/>
      <c r="P467" s="646"/>
      <c r="Q467" s="647"/>
      <c r="R467" s="647"/>
      <c r="S467" s="647"/>
      <c r="T467" s="647"/>
      <c r="U467" s="621"/>
      <c r="V467" s="641"/>
      <c r="W467" s="642"/>
      <c r="X467" s="642"/>
      <c r="Y467" s="643"/>
      <c r="Z467" s="646"/>
      <c r="AA467" s="647"/>
      <c r="AB467" s="647"/>
      <c r="AC467" s="647"/>
      <c r="AD467" s="647"/>
      <c r="AE467" s="621"/>
      <c r="AF467" s="635"/>
      <c r="AG467" s="636"/>
      <c r="AH467" s="636"/>
      <c r="AI467" s="637"/>
      <c r="AJ467" s="733"/>
      <c r="AK467" s="733"/>
      <c r="AL467" s="733"/>
      <c r="AM467" s="733"/>
      <c r="AN467" s="733"/>
      <c r="AO467" s="733"/>
      <c r="AP467" s="734"/>
      <c r="AQ467" s="180"/>
    </row>
    <row r="468" spans="2:43" s="54" customFormat="1" ht="23.25" customHeight="1">
      <c r="B468" s="697"/>
      <c r="C468" s="698"/>
      <c r="D468" s="698"/>
      <c r="E468" s="698"/>
      <c r="F468" s="698"/>
      <c r="G468" s="698"/>
      <c r="H468" s="648" t="s">
        <v>12</v>
      </c>
      <c r="I468" s="649"/>
      <c r="J468" s="649"/>
      <c r="K468" s="649"/>
      <c r="L468" s="650"/>
      <c r="M468" s="651" t="s">
        <v>8</v>
      </c>
      <c r="N468" s="624"/>
      <c r="O468" s="625"/>
      <c r="P468" s="314" t="s">
        <v>11</v>
      </c>
      <c r="Q468" s="703"/>
      <c r="R468" s="703"/>
      <c r="S468" s="703"/>
      <c r="T468" s="703"/>
      <c r="U468" s="704"/>
      <c r="V468" s="623" t="s">
        <v>8</v>
      </c>
      <c r="W468" s="624"/>
      <c r="X468" s="624"/>
      <c r="Y468" s="625"/>
      <c r="Z468" s="314" t="s">
        <v>10</v>
      </c>
      <c r="AA468" s="703"/>
      <c r="AB468" s="703"/>
      <c r="AC468" s="703"/>
      <c r="AD468" s="703"/>
      <c r="AE468" s="704"/>
      <c r="AF468" s="174"/>
      <c r="AG468" s="175"/>
      <c r="AH468" s="175"/>
      <c r="AI468" s="176" t="s">
        <v>8</v>
      </c>
      <c r="AJ468" s="705"/>
      <c r="AK468" s="705"/>
      <c r="AL468" s="705"/>
      <c r="AM468" s="705"/>
      <c r="AN468" s="705"/>
      <c r="AO468" s="705"/>
      <c r="AP468" s="706"/>
      <c r="AQ468" s="180"/>
    </row>
    <row r="469" spans="2:43" s="54" customFormat="1" ht="12" customHeight="1">
      <c r="B469" s="699"/>
      <c r="C469" s="700"/>
      <c r="D469" s="700"/>
      <c r="E469" s="700"/>
      <c r="F469" s="700"/>
      <c r="G469" s="700"/>
      <c r="H469" s="711"/>
      <c r="I469" s="712"/>
      <c r="J469" s="712"/>
      <c r="K469" s="712"/>
      <c r="L469" s="713"/>
      <c r="M469" s="717"/>
      <c r="N469" s="718"/>
      <c r="O469" s="719"/>
      <c r="P469" s="644"/>
      <c r="Q469" s="645"/>
      <c r="R469" s="645"/>
      <c r="S469" s="645"/>
      <c r="T469" s="645"/>
      <c r="U469" s="620" t="s">
        <v>8</v>
      </c>
      <c r="V469" s="638"/>
      <c r="W469" s="639"/>
      <c r="X469" s="639"/>
      <c r="Y469" s="640"/>
      <c r="Z469" s="644"/>
      <c r="AA469" s="645"/>
      <c r="AB469" s="645"/>
      <c r="AC469" s="645"/>
      <c r="AD469" s="645"/>
      <c r="AE469" s="620" t="s">
        <v>8</v>
      </c>
      <c r="AF469" s="632" t="str">
        <f>IF(B468="","",+AF466+M469+P469-V469-Z469)</f>
        <v/>
      </c>
      <c r="AG469" s="633"/>
      <c r="AH469" s="633"/>
      <c r="AI469" s="634"/>
      <c r="AJ469" s="707"/>
      <c r="AK469" s="707"/>
      <c r="AL469" s="707"/>
      <c r="AM469" s="707"/>
      <c r="AN469" s="707"/>
      <c r="AO469" s="707"/>
      <c r="AP469" s="708"/>
      <c r="AQ469" s="180"/>
    </row>
    <row r="470" spans="2:43" s="54" customFormat="1" ht="11.25" customHeight="1">
      <c r="B470" s="731"/>
      <c r="C470" s="732"/>
      <c r="D470" s="732"/>
      <c r="E470" s="732"/>
      <c r="F470" s="732"/>
      <c r="G470" s="732"/>
      <c r="H470" s="735"/>
      <c r="I470" s="736"/>
      <c r="J470" s="736"/>
      <c r="K470" s="736"/>
      <c r="L470" s="737"/>
      <c r="M470" s="738"/>
      <c r="N470" s="739"/>
      <c r="O470" s="740"/>
      <c r="P470" s="646"/>
      <c r="Q470" s="647"/>
      <c r="R470" s="647"/>
      <c r="S470" s="647"/>
      <c r="T470" s="647"/>
      <c r="U470" s="621"/>
      <c r="V470" s="641"/>
      <c r="W470" s="642"/>
      <c r="X470" s="642"/>
      <c r="Y470" s="643"/>
      <c r="Z470" s="646"/>
      <c r="AA470" s="647"/>
      <c r="AB470" s="647"/>
      <c r="AC470" s="647"/>
      <c r="AD470" s="647"/>
      <c r="AE470" s="621"/>
      <c r="AF470" s="635"/>
      <c r="AG470" s="636"/>
      <c r="AH470" s="636"/>
      <c r="AI470" s="637"/>
      <c r="AJ470" s="733"/>
      <c r="AK470" s="733"/>
      <c r="AL470" s="733"/>
      <c r="AM470" s="733"/>
      <c r="AN470" s="733"/>
      <c r="AO470" s="733"/>
      <c r="AP470" s="734"/>
      <c r="AQ470" s="180"/>
    </row>
    <row r="471" spans="2:43" s="54" customFormat="1" ht="23.25" customHeight="1">
      <c r="B471" s="697"/>
      <c r="C471" s="698"/>
      <c r="D471" s="698"/>
      <c r="E471" s="698"/>
      <c r="F471" s="698"/>
      <c r="G471" s="698"/>
      <c r="H471" s="648" t="s">
        <v>12</v>
      </c>
      <c r="I471" s="649"/>
      <c r="J471" s="649"/>
      <c r="K471" s="649"/>
      <c r="L471" s="650"/>
      <c r="M471" s="651" t="s">
        <v>8</v>
      </c>
      <c r="N471" s="624"/>
      <c r="O471" s="625"/>
      <c r="P471" s="314" t="s">
        <v>11</v>
      </c>
      <c r="Q471" s="703"/>
      <c r="R471" s="703"/>
      <c r="S471" s="703"/>
      <c r="T471" s="703"/>
      <c r="U471" s="704"/>
      <c r="V471" s="623" t="s">
        <v>8</v>
      </c>
      <c r="W471" s="624"/>
      <c r="X471" s="624"/>
      <c r="Y471" s="625"/>
      <c r="Z471" s="314" t="s">
        <v>10</v>
      </c>
      <c r="AA471" s="703"/>
      <c r="AB471" s="703"/>
      <c r="AC471" s="703"/>
      <c r="AD471" s="703"/>
      <c r="AE471" s="704"/>
      <c r="AF471" s="174"/>
      <c r="AG471" s="175"/>
      <c r="AH471" s="175"/>
      <c r="AI471" s="176" t="s">
        <v>8</v>
      </c>
      <c r="AJ471" s="705"/>
      <c r="AK471" s="705"/>
      <c r="AL471" s="705"/>
      <c r="AM471" s="705"/>
      <c r="AN471" s="705"/>
      <c r="AO471" s="705"/>
      <c r="AP471" s="706"/>
      <c r="AQ471" s="180"/>
    </row>
    <row r="472" spans="2:43" s="54" customFormat="1" ht="12" customHeight="1">
      <c r="B472" s="699"/>
      <c r="C472" s="700"/>
      <c r="D472" s="700"/>
      <c r="E472" s="700"/>
      <c r="F472" s="700"/>
      <c r="G472" s="700"/>
      <c r="H472" s="711"/>
      <c r="I472" s="712"/>
      <c r="J472" s="712"/>
      <c r="K472" s="712"/>
      <c r="L472" s="713"/>
      <c r="M472" s="717"/>
      <c r="N472" s="718"/>
      <c r="O472" s="719"/>
      <c r="P472" s="644"/>
      <c r="Q472" s="645"/>
      <c r="R472" s="645"/>
      <c r="S472" s="645"/>
      <c r="T472" s="645"/>
      <c r="U472" s="620" t="s">
        <v>8</v>
      </c>
      <c r="V472" s="638"/>
      <c r="W472" s="639"/>
      <c r="X472" s="639"/>
      <c r="Y472" s="640"/>
      <c r="Z472" s="644"/>
      <c r="AA472" s="645"/>
      <c r="AB472" s="645"/>
      <c r="AC472" s="645"/>
      <c r="AD472" s="645"/>
      <c r="AE472" s="620" t="s">
        <v>8</v>
      </c>
      <c r="AF472" s="632" t="str">
        <f>IF(B471="","",+AF469+M472+P472-V472-Z472)</f>
        <v/>
      </c>
      <c r="AG472" s="633"/>
      <c r="AH472" s="633"/>
      <c r="AI472" s="634"/>
      <c r="AJ472" s="707"/>
      <c r="AK472" s="707"/>
      <c r="AL472" s="707"/>
      <c r="AM472" s="707"/>
      <c r="AN472" s="707"/>
      <c r="AO472" s="707"/>
      <c r="AP472" s="708"/>
      <c r="AQ472" s="180"/>
    </row>
    <row r="473" spans="2:43" s="54" customFormat="1" ht="11.25" customHeight="1">
      <c r="B473" s="731"/>
      <c r="C473" s="732"/>
      <c r="D473" s="732"/>
      <c r="E473" s="732"/>
      <c r="F473" s="732"/>
      <c r="G473" s="732"/>
      <c r="H473" s="735"/>
      <c r="I473" s="736"/>
      <c r="J473" s="736"/>
      <c r="K473" s="736"/>
      <c r="L473" s="737"/>
      <c r="M473" s="738"/>
      <c r="N473" s="739"/>
      <c r="O473" s="740"/>
      <c r="P473" s="646"/>
      <c r="Q473" s="647"/>
      <c r="R473" s="647"/>
      <c r="S473" s="647"/>
      <c r="T473" s="647"/>
      <c r="U473" s="621"/>
      <c r="V473" s="641"/>
      <c r="W473" s="642"/>
      <c r="X473" s="642"/>
      <c r="Y473" s="643"/>
      <c r="Z473" s="646"/>
      <c r="AA473" s="647"/>
      <c r="AB473" s="647"/>
      <c r="AC473" s="647"/>
      <c r="AD473" s="647"/>
      <c r="AE473" s="621"/>
      <c r="AF473" s="635"/>
      <c r="AG473" s="636"/>
      <c r="AH473" s="636"/>
      <c r="AI473" s="637"/>
      <c r="AJ473" s="733"/>
      <c r="AK473" s="733"/>
      <c r="AL473" s="733"/>
      <c r="AM473" s="733"/>
      <c r="AN473" s="733"/>
      <c r="AO473" s="733"/>
      <c r="AP473" s="734"/>
      <c r="AQ473" s="180"/>
    </row>
    <row r="474" spans="2:43" s="54" customFormat="1" ht="23.25" customHeight="1">
      <c r="B474" s="697"/>
      <c r="C474" s="698"/>
      <c r="D474" s="698"/>
      <c r="E474" s="698"/>
      <c r="F474" s="698"/>
      <c r="G474" s="698"/>
      <c r="H474" s="648" t="s">
        <v>12</v>
      </c>
      <c r="I474" s="649"/>
      <c r="J474" s="649"/>
      <c r="K474" s="649"/>
      <c r="L474" s="650"/>
      <c r="M474" s="651" t="s">
        <v>8</v>
      </c>
      <c r="N474" s="624"/>
      <c r="O474" s="625"/>
      <c r="P474" s="314" t="s">
        <v>11</v>
      </c>
      <c r="Q474" s="703"/>
      <c r="R474" s="703"/>
      <c r="S474" s="703"/>
      <c r="T474" s="703"/>
      <c r="U474" s="704"/>
      <c r="V474" s="623" t="s">
        <v>8</v>
      </c>
      <c r="W474" s="624"/>
      <c r="X474" s="624"/>
      <c r="Y474" s="625"/>
      <c r="Z474" s="314" t="s">
        <v>10</v>
      </c>
      <c r="AA474" s="703"/>
      <c r="AB474" s="703"/>
      <c r="AC474" s="703"/>
      <c r="AD474" s="703"/>
      <c r="AE474" s="704"/>
      <c r="AF474" s="174"/>
      <c r="AG474" s="175"/>
      <c r="AH474" s="175"/>
      <c r="AI474" s="176" t="s">
        <v>8</v>
      </c>
      <c r="AJ474" s="705"/>
      <c r="AK474" s="705"/>
      <c r="AL474" s="705"/>
      <c r="AM474" s="705"/>
      <c r="AN474" s="705"/>
      <c r="AO474" s="705"/>
      <c r="AP474" s="706"/>
      <c r="AQ474" s="180"/>
    </row>
    <row r="475" spans="2:43" s="54" customFormat="1" ht="12" customHeight="1">
      <c r="B475" s="699"/>
      <c r="C475" s="700"/>
      <c r="D475" s="700"/>
      <c r="E475" s="700"/>
      <c r="F475" s="700"/>
      <c r="G475" s="700"/>
      <c r="H475" s="711"/>
      <c r="I475" s="712"/>
      <c r="J475" s="712"/>
      <c r="K475" s="712"/>
      <c r="L475" s="713"/>
      <c r="M475" s="717"/>
      <c r="N475" s="718"/>
      <c r="O475" s="719"/>
      <c r="P475" s="644"/>
      <c r="Q475" s="645"/>
      <c r="R475" s="645"/>
      <c r="S475" s="645"/>
      <c r="T475" s="645"/>
      <c r="U475" s="620" t="s">
        <v>8</v>
      </c>
      <c r="V475" s="638"/>
      <c r="W475" s="639"/>
      <c r="X475" s="639"/>
      <c r="Y475" s="640"/>
      <c r="Z475" s="644"/>
      <c r="AA475" s="645"/>
      <c r="AB475" s="645"/>
      <c r="AC475" s="645"/>
      <c r="AD475" s="645"/>
      <c r="AE475" s="620" t="s">
        <v>8</v>
      </c>
      <c r="AF475" s="632" t="str">
        <f>IF(B474="","",+AF472+M475+P475-V475-Z475)</f>
        <v/>
      </c>
      <c r="AG475" s="633"/>
      <c r="AH475" s="633"/>
      <c r="AI475" s="634"/>
      <c r="AJ475" s="707"/>
      <c r="AK475" s="707"/>
      <c r="AL475" s="707"/>
      <c r="AM475" s="707"/>
      <c r="AN475" s="707"/>
      <c r="AO475" s="707"/>
      <c r="AP475" s="708"/>
      <c r="AQ475" s="180"/>
    </row>
    <row r="476" spans="2:43" s="54" customFormat="1" ht="11.25" customHeight="1">
      <c r="B476" s="731"/>
      <c r="C476" s="732"/>
      <c r="D476" s="732"/>
      <c r="E476" s="732"/>
      <c r="F476" s="732"/>
      <c r="G476" s="732"/>
      <c r="H476" s="735"/>
      <c r="I476" s="736"/>
      <c r="J476" s="736"/>
      <c r="K476" s="736"/>
      <c r="L476" s="737"/>
      <c r="M476" s="738"/>
      <c r="N476" s="739"/>
      <c r="O476" s="740"/>
      <c r="P476" s="646"/>
      <c r="Q476" s="647"/>
      <c r="R476" s="647"/>
      <c r="S476" s="647"/>
      <c r="T476" s="647"/>
      <c r="U476" s="621"/>
      <c r="V476" s="641"/>
      <c r="W476" s="642"/>
      <c r="X476" s="642"/>
      <c r="Y476" s="643"/>
      <c r="Z476" s="646"/>
      <c r="AA476" s="647"/>
      <c r="AB476" s="647"/>
      <c r="AC476" s="647"/>
      <c r="AD476" s="647"/>
      <c r="AE476" s="621"/>
      <c r="AF476" s="635"/>
      <c r="AG476" s="636"/>
      <c r="AH476" s="636"/>
      <c r="AI476" s="637"/>
      <c r="AJ476" s="733"/>
      <c r="AK476" s="733"/>
      <c r="AL476" s="733"/>
      <c r="AM476" s="733"/>
      <c r="AN476" s="733"/>
      <c r="AO476" s="733"/>
      <c r="AP476" s="734"/>
      <c r="AQ476" s="180"/>
    </row>
    <row r="477" spans="2:43" s="54" customFormat="1" ht="23.25" customHeight="1">
      <c r="B477" s="697"/>
      <c r="C477" s="698"/>
      <c r="D477" s="698"/>
      <c r="E477" s="698"/>
      <c r="F477" s="698"/>
      <c r="G477" s="698"/>
      <c r="H477" s="648" t="s">
        <v>12</v>
      </c>
      <c r="I477" s="649"/>
      <c r="J477" s="649"/>
      <c r="K477" s="649"/>
      <c r="L477" s="650"/>
      <c r="M477" s="651" t="s">
        <v>8</v>
      </c>
      <c r="N477" s="624"/>
      <c r="O477" s="625"/>
      <c r="P477" s="314" t="s">
        <v>11</v>
      </c>
      <c r="Q477" s="703"/>
      <c r="R477" s="703"/>
      <c r="S477" s="703"/>
      <c r="T477" s="703"/>
      <c r="U477" s="704"/>
      <c r="V477" s="623" t="s">
        <v>8</v>
      </c>
      <c r="W477" s="624"/>
      <c r="X477" s="624"/>
      <c r="Y477" s="625"/>
      <c r="Z477" s="314" t="s">
        <v>10</v>
      </c>
      <c r="AA477" s="703"/>
      <c r="AB477" s="703"/>
      <c r="AC477" s="703"/>
      <c r="AD477" s="703"/>
      <c r="AE477" s="704"/>
      <c r="AF477" s="174"/>
      <c r="AG477" s="175"/>
      <c r="AH477" s="175"/>
      <c r="AI477" s="176" t="s">
        <v>8</v>
      </c>
      <c r="AJ477" s="705"/>
      <c r="AK477" s="705"/>
      <c r="AL477" s="705"/>
      <c r="AM477" s="705"/>
      <c r="AN477" s="705"/>
      <c r="AO477" s="705"/>
      <c r="AP477" s="706"/>
      <c r="AQ477" s="180"/>
    </row>
    <row r="478" spans="2:43" s="54" customFormat="1" ht="12" customHeight="1">
      <c r="B478" s="699"/>
      <c r="C478" s="700"/>
      <c r="D478" s="700"/>
      <c r="E478" s="700"/>
      <c r="F478" s="700"/>
      <c r="G478" s="700"/>
      <c r="H478" s="711"/>
      <c r="I478" s="712"/>
      <c r="J478" s="712"/>
      <c r="K478" s="712"/>
      <c r="L478" s="713"/>
      <c r="M478" s="717"/>
      <c r="N478" s="718"/>
      <c r="O478" s="719"/>
      <c r="P478" s="644"/>
      <c r="Q478" s="645"/>
      <c r="R478" s="645"/>
      <c r="S478" s="645"/>
      <c r="T478" s="645"/>
      <c r="U478" s="620" t="s">
        <v>8</v>
      </c>
      <c r="V478" s="638"/>
      <c r="W478" s="639"/>
      <c r="X478" s="639"/>
      <c r="Y478" s="640"/>
      <c r="Z478" s="644"/>
      <c r="AA478" s="645"/>
      <c r="AB478" s="645"/>
      <c r="AC478" s="645"/>
      <c r="AD478" s="645"/>
      <c r="AE478" s="620" t="s">
        <v>8</v>
      </c>
      <c r="AF478" s="632" t="str">
        <f>IF(B477="","",+AF475+M478+P478-V478-Z478)</f>
        <v/>
      </c>
      <c r="AG478" s="633"/>
      <c r="AH478" s="633"/>
      <c r="AI478" s="634"/>
      <c r="AJ478" s="707"/>
      <c r="AK478" s="707"/>
      <c r="AL478" s="707"/>
      <c r="AM478" s="707"/>
      <c r="AN478" s="707"/>
      <c r="AO478" s="707"/>
      <c r="AP478" s="708"/>
      <c r="AQ478" s="180"/>
    </row>
    <row r="479" spans="2:43" s="54" customFormat="1" ht="11.25" customHeight="1">
      <c r="B479" s="731"/>
      <c r="C479" s="732"/>
      <c r="D479" s="732"/>
      <c r="E479" s="732"/>
      <c r="F479" s="732"/>
      <c r="G479" s="732"/>
      <c r="H479" s="735"/>
      <c r="I479" s="736"/>
      <c r="J479" s="736"/>
      <c r="K479" s="736"/>
      <c r="L479" s="737"/>
      <c r="M479" s="738"/>
      <c r="N479" s="739"/>
      <c r="O479" s="740"/>
      <c r="P479" s="646"/>
      <c r="Q479" s="647"/>
      <c r="R479" s="647"/>
      <c r="S479" s="647"/>
      <c r="T479" s="647"/>
      <c r="U479" s="621"/>
      <c r="V479" s="641"/>
      <c r="W479" s="642"/>
      <c r="X479" s="642"/>
      <c r="Y479" s="643"/>
      <c r="Z479" s="646"/>
      <c r="AA479" s="647"/>
      <c r="AB479" s="647"/>
      <c r="AC479" s="647"/>
      <c r="AD479" s="647"/>
      <c r="AE479" s="621"/>
      <c r="AF479" s="635"/>
      <c r="AG479" s="636"/>
      <c r="AH479" s="636"/>
      <c r="AI479" s="637"/>
      <c r="AJ479" s="733"/>
      <c r="AK479" s="733"/>
      <c r="AL479" s="733"/>
      <c r="AM479" s="733"/>
      <c r="AN479" s="733"/>
      <c r="AO479" s="733"/>
      <c r="AP479" s="734"/>
      <c r="AQ479" s="180"/>
    </row>
    <row r="480" spans="2:43" s="54" customFormat="1" ht="23.25" customHeight="1">
      <c r="B480" s="697"/>
      <c r="C480" s="698"/>
      <c r="D480" s="698"/>
      <c r="E480" s="698"/>
      <c r="F480" s="698"/>
      <c r="G480" s="698"/>
      <c r="H480" s="648" t="s">
        <v>12</v>
      </c>
      <c r="I480" s="649"/>
      <c r="J480" s="649"/>
      <c r="K480" s="649"/>
      <c r="L480" s="650"/>
      <c r="M480" s="651" t="s">
        <v>8</v>
      </c>
      <c r="N480" s="624"/>
      <c r="O480" s="625"/>
      <c r="P480" s="314" t="s">
        <v>11</v>
      </c>
      <c r="Q480" s="703"/>
      <c r="R480" s="703"/>
      <c r="S480" s="703"/>
      <c r="T480" s="703"/>
      <c r="U480" s="704"/>
      <c r="V480" s="623" t="s">
        <v>8</v>
      </c>
      <c r="W480" s="624"/>
      <c r="X480" s="624"/>
      <c r="Y480" s="625"/>
      <c r="Z480" s="314" t="s">
        <v>10</v>
      </c>
      <c r="AA480" s="703"/>
      <c r="AB480" s="703"/>
      <c r="AC480" s="703"/>
      <c r="AD480" s="703"/>
      <c r="AE480" s="704"/>
      <c r="AF480" s="174"/>
      <c r="AG480" s="175"/>
      <c r="AH480" s="175"/>
      <c r="AI480" s="176" t="s">
        <v>8</v>
      </c>
      <c r="AJ480" s="705"/>
      <c r="AK480" s="705"/>
      <c r="AL480" s="705"/>
      <c r="AM480" s="705"/>
      <c r="AN480" s="705"/>
      <c r="AO480" s="705"/>
      <c r="AP480" s="706"/>
      <c r="AQ480" s="180"/>
    </row>
    <row r="481" spans="2:43" s="54" customFormat="1" ht="12" customHeight="1">
      <c r="B481" s="699"/>
      <c r="C481" s="700"/>
      <c r="D481" s="700"/>
      <c r="E481" s="700"/>
      <c r="F481" s="700"/>
      <c r="G481" s="700"/>
      <c r="H481" s="711"/>
      <c r="I481" s="712"/>
      <c r="J481" s="712"/>
      <c r="K481" s="712"/>
      <c r="L481" s="713"/>
      <c r="M481" s="717"/>
      <c r="N481" s="718"/>
      <c r="O481" s="719"/>
      <c r="P481" s="644"/>
      <c r="Q481" s="645"/>
      <c r="R481" s="645"/>
      <c r="S481" s="645"/>
      <c r="T481" s="645"/>
      <c r="U481" s="620" t="s">
        <v>8</v>
      </c>
      <c r="V481" s="638"/>
      <c r="W481" s="639"/>
      <c r="X481" s="639"/>
      <c r="Y481" s="640"/>
      <c r="Z481" s="644"/>
      <c r="AA481" s="645"/>
      <c r="AB481" s="645"/>
      <c r="AC481" s="645"/>
      <c r="AD481" s="645"/>
      <c r="AE481" s="620" t="s">
        <v>8</v>
      </c>
      <c r="AF481" s="632" t="str">
        <f>IF(B480="","",+AF478+M481+P481-V481-Z481)</f>
        <v/>
      </c>
      <c r="AG481" s="633"/>
      <c r="AH481" s="633"/>
      <c r="AI481" s="634"/>
      <c r="AJ481" s="707"/>
      <c r="AK481" s="707"/>
      <c r="AL481" s="707"/>
      <c r="AM481" s="707"/>
      <c r="AN481" s="707"/>
      <c r="AO481" s="707"/>
      <c r="AP481" s="708"/>
      <c r="AQ481" s="180"/>
    </row>
    <row r="482" spans="2:43" s="54" customFormat="1" ht="11.25" customHeight="1">
      <c r="B482" s="731"/>
      <c r="C482" s="732"/>
      <c r="D482" s="732"/>
      <c r="E482" s="732"/>
      <c r="F482" s="732"/>
      <c r="G482" s="732"/>
      <c r="H482" s="735"/>
      <c r="I482" s="736"/>
      <c r="J482" s="736"/>
      <c r="K482" s="736"/>
      <c r="L482" s="737"/>
      <c r="M482" s="738"/>
      <c r="N482" s="739"/>
      <c r="O482" s="740"/>
      <c r="P482" s="646"/>
      <c r="Q482" s="647"/>
      <c r="R482" s="647"/>
      <c r="S482" s="647"/>
      <c r="T482" s="647"/>
      <c r="U482" s="621"/>
      <c r="V482" s="641"/>
      <c r="W482" s="642"/>
      <c r="X482" s="642"/>
      <c r="Y482" s="643"/>
      <c r="Z482" s="646"/>
      <c r="AA482" s="647"/>
      <c r="AB482" s="647"/>
      <c r="AC482" s="647"/>
      <c r="AD482" s="647"/>
      <c r="AE482" s="621"/>
      <c r="AF482" s="635"/>
      <c r="AG482" s="636"/>
      <c r="AH482" s="636"/>
      <c r="AI482" s="637"/>
      <c r="AJ482" s="733"/>
      <c r="AK482" s="733"/>
      <c r="AL482" s="733"/>
      <c r="AM482" s="733"/>
      <c r="AN482" s="733"/>
      <c r="AO482" s="733"/>
      <c r="AP482" s="734"/>
      <c r="AQ482" s="180"/>
    </row>
    <row r="483" spans="2:43" s="54" customFormat="1" ht="23.25" customHeight="1">
      <c r="B483" s="697"/>
      <c r="C483" s="698"/>
      <c r="D483" s="698"/>
      <c r="E483" s="698"/>
      <c r="F483" s="698"/>
      <c r="G483" s="698"/>
      <c r="H483" s="648" t="s">
        <v>12</v>
      </c>
      <c r="I483" s="649"/>
      <c r="J483" s="649"/>
      <c r="K483" s="649"/>
      <c r="L483" s="650"/>
      <c r="M483" s="651" t="s">
        <v>8</v>
      </c>
      <c r="N483" s="624"/>
      <c r="O483" s="625"/>
      <c r="P483" s="314" t="s">
        <v>11</v>
      </c>
      <c r="Q483" s="703"/>
      <c r="R483" s="703"/>
      <c r="S483" s="703"/>
      <c r="T483" s="703"/>
      <c r="U483" s="704"/>
      <c r="V483" s="623" t="s">
        <v>8</v>
      </c>
      <c r="W483" s="624"/>
      <c r="X483" s="624"/>
      <c r="Y483" s="625"/>
      <c r="Z483" s="314" t="s">
        <v>10</v>
      </c>
      <c r="AA483" s="703"/>
      <c r="AB483" s="703"/>
      <c r="AC483" s="703"/>
      <c r="AD483" s="703"/>
      <c r="AE483" s="704"/>
      <c r="AF483" s="174"/>
      <c r="AG483" s="175"/>
      <c r="AH483" s="175"/>
      <c r="AI483" s="176" t="s">
        <v>8</v>
      </c>
      <c r="AJ483" s="705"/>
      <c r="AK483" s="705"/>
      <c r="AL483" s="705"/>
      <c r="AM483" s="705"/>
      <c r="AN483" s="705"/>
      <c r="AO483" s="705"/>
      <c r="AP483" s="706"/>
      <c r="AQ483" s="180"/>
    </row>
    <row r="484" spans="2:43" s="54" customFormat="1" ht="12" customHeight="1">
      <c r="B484" s="699"/>
      <c r="C484" s="700"/>
      <c r="D484" s="700"/>
      <c r="E484" s="700"/>
      <c r="F484" s="700"/>
      <c r="G484" s="700"/>
      <c r="H484" s="711"/>
      <c r="I484" s="712"/>
      <c r="J484" s="712"/>
      <c r="K484" s="712"/>
      <c r="L484" s="713"/>
      <c r="M484" s="717"/>
      <c r="N484" s="718"/>
      <c r="O484" s="719"/>
      <c r="P484" s="644"/>
      <c r="Q484" s="645"/>
      <c r="R484" s="645"/>
      <c r="S484" s="645"/>
      <c r="T484" s="645"/>
      <c r="U484" s="620" t="s">
        <v>8</v>
      </c>
      <c r="V484" s="638"/>
      <c r="W484" s="639"/>
      <c r="X484" s="639"/>
      <c r="Y484" s="640"/>
      <c r="Z484" s="644"/>
      <c r="AA484" s="645"/>
      <c r="AB484" s="645"/>
      <c r="AC484" s="645"/>
      <c r="AD484" s="645"/>
      <c r="AE484" s="620" t="s">
        <v>8</v>
      </c>
      <c r="AF484" s="632" t="str">
        <f>IF(B483="","",+AF481+M484+P484-V484-Z484)</f>
        <v/>
      </c>
      <c r="AG484" s="633"/>
      <c r="AH484" s="633"/>
      <c r="AI484" s="634"/>
      <c r="AJ484" s="707"/>
      <c r="AK484" s="707"/>
      <c r="AL484" s="707"/>
      <c r="AM484" s="707"/>
      <c r="AN484" s="707"/>
      <c r="AO484" s="707"/>
      <c r="AP484" s="708"/>
      <c r="AQ484" s="180"/>
    </row>
    <row r="485" spans="2:43" s="54" customFormat="1" ht="11.25" customHeight="1">
      <c r="B485" s="731"/>
      <c r="C485" s="732"/>
      <c r="D485" s="732"/>
      <c r="E485" s="732"/>
      <c r="F485" s="732"/>
      <c r="G485" s="732"/>
      <c r="H485" s="735"/>
      <c r="I485" s="736"/>
      <c r="J485" s="736"/>
      <c r="K485" s="736"/>
      <c r="L485" s="737"/>
      <c r="M485" s="738"/>
      <c r="N485" s="739"/>
      <c r="O485" s="740"/>
      <c r="P485" s="646"/>
      <c r="Q485" s="647"/>
      <c r="R485" s="647"/>
      <c r="S485" s="647"/>
      <c r="T485" s="647"/>
      <c r="U485" s="621"/>
      <c r="V485" s="641"/>
      <c r="W485" s="642"/>
      <c r="X485" s="642"/>
      <c r="Y485" s="643"/>
      <c r="Z485" s="646"/>
      <c r="AA485" s="647"/>
      <c r="AB485" s="647"/>
      <c r="AC485" s="647"/>
      <c r="AD485" s="647"/>
      <c r="AE485" s="621"/>
      <c r="AF485" s="635"/>
      <c r="AG485" s="636"/>
      <c r="AH485" s="636"/>
      <c r="AI485" s="637"/>
      <c r="AJ485" s="733"/>
      <c r="AK485" s="733"/>
      <c r="AL485" s="733"/>
      <c r="AM485" s="733"/>
      <c r="AN485" s="733"/>
      <c r="AO485" s="733"/>
      <c r="AP485" s="734"/>
      <c r="AQ485" s="180"/>
    </row>
    <row r="486" spans="2:43" s="54" customFormat="1" ht="23.25" customHeight="1">
      <c r="B486" s="697"/>
      <c r="C486" s="698"/>
      <c r="D486" s="698"/>
      <c r="E486" s="698"/>
      <c r="F486" s="698"/>
      <c r="G486" s="698"/>
      <c r="H486" s="648" t="s">
        <v>12</v>
      </c>
      <c r="I486" s="649"/>
      <c r="J486" s="649"/>
      <c r="K486" s="649"/>
      <c r="L486" s="650"/>
      <c r="M486" s="651" t="s">
        <v>8</v>
      </c>
      <c r="N486" s="624"/>
      <c r="O486" s="625"/>
      <c r="P486" s="314" t="s">
        <v>11</v>
      </c>
      <c r="Q486" s="703"/>
      <c r="R486" s="703"/>
      <c r="S486" s="703"/>
      <c r="T486" s="703"/>
      <c r="U486" s="704"/>
      <c r="V486" s="623" t="s">
        <v>8</v>
      </c>
      <c r="W486" s="624"/>
      <c r="X486" s="624"/>
      <c r="Y486" s="625"/>
      <c r="Z486" s="314" t="s">
        <v>10</v>
      </c>
      <c r="AA486" s="703"/>
      <c r="AB486" s="703"/>
      <c r="AC486" s="703"/>
      <c r="AD486" s="703"/>
      <c r="AE486" s="704"/>
      <c r="AF486" s="174"/>
      <c r="AG486" s="175"/>
      <c r="AH486" s="175"/>
      <c r="AI486" s="176" t="s">
        <v>8</v>
      </c>
      <c r="AJ486" s="705"/>
      <c r="AK486" s="705"/>
      <c r="AL486" s="705"/>
      <c r="AM486" s="705"/>
      <c r="AN486" s="705"/>
      <c r="AO486" s="705"/>
      <c r="AP486" s="706"/>
      <c r="AQ486" s="180"/>
    </row>
    <row r="487" spans="2:43" s="54" customFormat="1" ht="12" customHeight="1">
      <c r="B487" s="699"/>
      <c r="C487" s="700"/>
      <c r="D487" s="700"/>
      <c r="E487" s="700"/>
      <c r="F487" s="700"/>
      <c r="G487" s="700"/>
      <c r="H487" s="711"/>
      <c r="I487" s="712"/>
      <c r="J487" s="712"/>
      <c r="K487" s="712"/>
      <c r="L487" s="713"/>
      <c r="M487" s="717"/>
      <c r="N487" s="718"/>
      <c r="O487" s="719"/>
      <c r="P487" s="644"/>
      <c r="Q487" s="645"/>
      <c r="R487" s="645"/>
      <c r="S487" s="645"/>
      <c r="T487" s="645"/>
      <c r="U487" s="620" t="s">
        <v>8</v>
      </c>
      <c r="V487" s="638"/>
      <c r="W487" s="639"/>
      <c r="X487" s="639"/>
      <c r="Y487" s="640"/>
      <c r="Z487" s="644"/>
      <c r="AA487" s="645"/>
      <c r="AB487" s="645"/>
      <c r="AC487" s="645"/>
      <c r="AD487" s="645"/>
      <c r="AE487" s="620" t="s">
        <v>8</v>
      </c>
      <c r="AF487" s="632" t="str">
        <f>IF(B486="","",+AF484+M487+P487-V487-Z487)</f>
        <v/>
      </c>
      <c r="AG487" s="633"/>
      <c r="AH487" s="633"/>
      <c r="AI487" s="634"/>
      <c r="AJ487" s="707"/>
      <c r="AK487" s="707"/>
      <c r="AL487" s="707"/>
      <c r="AM487" s="707"/>
      <c r="AN487" s="707"/>
      <c r="AO487" s="707"/>
      <c r="AP487" s="708"/>
      <c r="AQ487" s="180"/>
    </row>
    <row r="488" spans="2:43" s="54" customFormat="1" ht="11.25" customHeight="1">
      <c r="B488" s="731"/>
      <c r="C488" s="732"/>
      <c r="D488" s="732"/>
      <c r="E488" s="732"/>
      <c r="F488" s="732"/>
      <c r="G488" s="732"/>
      <c r="H488" s="735"/>
      <c r="I488" s="736"/>
      <c r="J488" s="736"/>
      <c r="K488" s="736"/>
      <c r="L488" s="737"/>
      <c r="M488" s="738"/>
      <c r="N488" s="739"/>
      <c r="O488" s="740"/>
      <c r="P488" s="646"/>
      <c r="Q488" s="647"/>
      <c r="R488" s="647"/>
      <c r="S488" s="647"/>
      <c r="T488" s="647"/>
      <c r="U488" s="621"/>
      <c r="V488" s="641"/>
      <c r="W488" s="642"/>
      <c r="X488" s="642"/>
      <c r="Y488" s="643"/>
      <c r="Z488" s="646"/>
      <c r="AA488" s="647"/>
      <c r="AB488" s="647"/>
      <c r="AC488" s="647"/>
      <c r="AD488" s="647"/>
      <c r="AE488" s="621"/>
      <c r="AF488" s="635"/>
      <c r="AG488" s="636"/>
      <c r="AH488" s="636"/>
      <c r="AI488" s="637"/>
      <c r="AJ488" s="733"/>
      <c r="AK488" s="733"/>
      <c r="AL488" s="733"/>
      <c r="AM488" s="733"/>
      <c r="AN488" s="733"/>
      <c r="AO488" s="733"/>
      <c r="AP488" s="734"/>
      <c r="AQ488" s="180"/>
    </row>
    <row r="489" spans="2:43" s="54" customFormat="1" ht="23.25" customHeight="1">
      <c r="B489" s="697"/>
      <c r="C489" s="698"/>
      <c r="D489" s="698"/>
      <c r="E489" s="698"/>
      <c r="F489" s="698"/>
      <c r="G489" s="698"/>
      <c r="H489" s="648" t="s">
        <v>12</v>
      </c>
      <c r="I489" s="649"/>
      <c r="J489" s="649"/>
      <c r="K489" s="649"/>
      <c r="L489" s="650"/>
      <c r="M489" s="651" t="s">
        <v>8</v>
      </c>
      <c r="N489" s="624"/>
      <c r="O489" s="625"/>
      <c r="P489" s="314" t="s">
        <v>11</v>
      </c>
      <c r="Q489" s="703"/>
      <c r="R489" s="703"/>
      <c r="S489" s="703"/>
      <c r="T489" s="703"/>
      <c r="U489" s="704"/>
      <c r="V489" s="623" t="s">
        <v>8</v>
      </c>
      <c r="W489" s="624"/>
      <c r="X489" s="624"/>
      <c r="Y489" s="625"/>
      <c r="Z489" s="314" t="s">
        <v>10</v>
      </c>
      <c r="AA489" s="703"/>
      <c r="AB489" s="703"/>
      <c r="AC489" s="703"/>
      <c r="AD489" s="703"/>
      <c r="AE489" s="704"/>
      <c r="AF489" s="174"/>
      <c r="AG489" s="175"/>
      <c r="AH489" s="175"/>
      <c r="AI489" s="176" t="s">
        <v>8</v>
      </c>
      <c r="AJ489" s="705"/>
      <c r="AK489" s="705"/>
      <c r="AL489" s="705"/>
      <c r="AM489" s="705"/>
      <c r="AN489" s="705"/>
      <c r="AO489" s="705"/>
      <c r="AP489" s="706"/>
      <c r="AQ489" s="180"/>
    </row>
    <row r="490" spans="2:43" s="54" customFormat="1" ht="12" customHeight="1">
      <c r="B490" s="699"/>
      <c r="C490" s="700"/>
      <c r="D490" s="700"/>
      <c r="E490" s="700"/>
      <c r="F490" s="700"/>
      <c r="G490" s="700"/>
      <c r="H490" s="711"/>
      <c r="I490" s="712"/>
      <c r="J490" s="712"/>
      <c r="K490" s="712"/>
      <c r="L490" s="713"/>
      <c r="M490" s="717"/>
      <c r="N490" s="718"/>
      <c r="O490" s="719"/>
      <c r="P490" s="644"/>
      <c r="Q490" s="645"/>
      <c r="R490" s="645"/>
      <c r="S490" s="645"/>
      <c r="T490" s="645"/>
      <c r="U490" s="620" t="s">
        <v>8</v>
      </c>
      <c r="V490" s="638"/>
      <c r="W490" s="639"/>
      <c r="X490" s="639"/>
      <c r="Y490" s="640"/>
      <c r="Z490" s="644"/>
      <c r="AA490" s="645"/>
      <c r="AB490" s="645"/>
      <c r="AC490" s="645"/>
      <c r="AD490" s="645"/>
      <c r="AE490" s="620" t="s">
        <v>8</v>
      </c>
      <c r="AF490" s="632" t="str">
        <f>IF(B489="","",+AF487+M490+P490-V490-Z490)</f>
        <v/>
      </c>
      <c r="AG490" s="633"/>
      <c r="AH490" s="633"/>
      <c r="AI490" s="634"/>
      <c r="AJ490" s="707"/>
      <c r="AK490" s="707"/>
      <c r="AL490" s="707"/>
      <c r="AM490" s="707"/>
      <c r="AN490" s="707"/>
      <c r="AO490" s="707"/>
      <c r="AP490" s="708"/>
      <c r="AQ490" s="180"/>
    </row>
    <row r="491" spans="2:43" s="54" customFormat="1" ht="11.25" customHeight="1">
      <c r="B491" s="731"/>
      <c r="C491" s="732"/>
      <c r="D491" s="732"/>
      <c r="E491" s="732"/>
      <c r="F491" s="732"/>
      <c r="G491" s="732"/>
      <c r="H491" s="735"/>
      <c r="I491" s="736"/>
      <c r="J491" s="736"/>
      <c r="K491" s="736"/>
      <c r="L491" s="737"/>
      <c r="M491" s="738"/>
      <c r="N491" s="739"/>
      <c r="O491" s="740"/>
      <c r="P491" s="646"/>
      <c r="Q491" s="647"/>
      <c r="R491" s="647"/>
      <c r="S491" s="647"/>
      <c r="T491" s="647"/>
      <c r="U491" s="621"/>
      <c r="V491" s="641"/>
      <c r="W491" s="642"/>
      <c r="X491" s="642"/>
      <c r="Y491" s="643"/>
      <c r="Z491" s="646"/>
      <c r="AA491" s="647"/>
      <c r="AB491" s="647"/>
      <c r="AC491" s="647"/>
      <c r="AD491" s="647"/>
      <c r="AE491" s="621"/>
      <c r="AF491" s="635"/>
      <c r="AG491" s="636"/>
      <c r="AH491" s="636"/>
      <c r="AI491" s="637"/>
      <c r="AJ491" s="733"/>
      <c r="AK491" s="733"/>
      <c r="AL491" s="733"/>
      <c r="AM491" s="733"/>
      <c r="AN491" s="733"/>
      <c r="AO491" s="733"/>
      <c r="AP491" s="734"/>
      <c r="AQ491" s="180"/>
    </row>
    <row r="492" spans="2:43" s="54" customFormat="1" ht="23.25" customHeight="1">
      <c r="B492" s="697"/>
      <c r="C492" s="698"/>
      <c r="D492" s="698"/>
      <c r="E492" s="698"/>
      <c r="F492" s="698"/>
      <c r="G492" s="698"/>
      <c r="H492" s="648" t="s">
        <v>12</v>
      </c>
      <c r="I492" s="649"/>
      <c r="J492" s="649"/>
      <c r="K492" s="649"/>
      <c r="L492" s="650"/>
      <c r="M492" s="651" t="s">
        <v>8</v>
      </c>
      <c r="N492" s="624"/>
      <c r="O492" s="625"/>
      <c r="P492" s="314" t="s">
        <v>11</v>
      </c>
      <c r="Q492" s="703"/>
      <c r="R492" s="703"/>
      <c r="S492" s="703"/>
      <c r="T492" s="703"/>
      <c r="U492" s="704"/>
      <c r="V492" s="623" t="s">
        <v>8</v>
      </c>
      <c r="W492" s="624"/>
      <c r="X492" s="624"/>
      <c r="Y492" s="625"/>
      <c r="Z492" s="314" t="s">
        <v>10</v>
      </c>
      <c r="AA492" s="703"/>
      <c r="AB492" s="703"/>
      <c r="AC492" s="703"/>
      <c r="AD492" s="703"/>
      <c r="AE492" s="704"/>
      <c r="AF492" s="174"/>
      <c r="AG492" s="175"/>
      <c r="AH492" s="175"/>
      <c r="AI492" s="176" t="s">
        <v>8</v>
      </c>
      <c r="AJ492" s="705"/>
      <c r="AK492" s="705"/>
      <c r="AL492" s="705"/>
      <c r="AM492" s="705"/>
      <c r="AN492" s="705"/>
      <c r="AO492" s="705"/>
      <c r="AP492" s="706"/>
      <c r="AQ492" s="180"/>
    </row>
    <row r="493" spans="2:43" s="54" customFormat="1" ht="12" customHeight="1">
      <c r="B493" s="699"/>
      <c r="C493" s="700"/>
      <c r="D493" s="700"/>
      <c r="E493" s="700"/>
      <c r="F493" s="700"/>
      <c r="G493" s="700"/>
      <c r="H493" s="711"/>
      <c r="I493" s="712"/>
      <c r="J493" s="712"/>
      <c r="K493" s="712"/>
      <c r="L493" s="713"/>
      <c r="M493" s="717"/>
      <c r="N493" s="718"/>
      <c r="O493" s="719"/>
      <c r="P493" s="644"/>
      <c r="Q493" s="645"/>
      <c r="R493" s="645"/>
      <c r="S493" s="645"/>
      <c r="T493" s="645"/>
      <c r="U493" s="620" t="s">
        <v>8</v>
      </c>
      <c r="V493" s="638"/>
      <c r="W493" s="639"/>
      <c r="X493" s="639"/>
      <c r="Y493" s="640"/>
      <c r="Z493" s="644"/>
      <c r="AA493" s="645"/>
      <c r="AB493" s="645"/>
      <c r="AC493" s="645"/>
      <c r="AD493" s="645"/>
      <c r="AE493" s="620" t="s">
        <v>8</v>
      </c>
      <c r="AF493" s="632" t="str">
        <f>IF(B492="","",+AF490+M493+P493-V493-Z493)</f>
        <v/>
      </c>
      <c r="AG493" s="633"/>
      <c r="AH493" s="633"/>
      <c r="AI493" s="634"/>
      <c r="AJ493" s="707"/>
      <c r="AK493" s="707"/>
      <c r="AL493" s="707"/>
      <c r="AM493" s="707"/>
      <c r="AN493" s="707"/>
      <c r="AO493" s="707"/>
      <c r="AP493" s="708"/>
      <c r="AQ493" s="180"/>
    </row>
    <row r="494" spans="2:43" s="54" customFormat="1" ht="11.25" customHeight="1" thickBot="1">
      <c r="B494" s="701"/>
      <c r="C494" s="702"/>
      <c r="D494" s="702"/>
      <c r="E494" s="702"/>
      <c r="F494" s="702"/>
      <c r="G494" s="702"/>
      <c r="H494" s="714"/>
      <c r="I494" s="715"/>
      <c r="J494" s="715"/>
      <c r="K494" s="715"/>
      <c r="L494" s="716"/>
      <c r="M494" s="720"/>
      <c r="N494" s="721"/>
      <c r="O494" s="722"/>
      <c r="P494" s="723"/>
      <c r="Q494" s="724"/>
      <c r="R494" s="724"/>
      <c r="S494" s="724"/>
      <c r="T494" s="724"/>
      <c r="U494" s="621"/>
      <c r="V494" s="725"/>
      <c r="W494" s="726"/>
      <c r="X494" s="726"/>
      <c r="Y494" s="727"/>
      <c r="Z494" s="723"/>
      <c r="AA494" s="724"/>
      <c r="AB494" s="724"/>
      <c r="AC494" s="724"/>
      <c r="AD494" s="724"/>
      <c r="AE494" s="622"/>
      <c r="AF494" s="728"/>
      <c r="AG494" s="729"/>
      <c r="AH494" s="729"/>
      <c r="AI494" s="730"/>
      <c r="AJ494" s="709"/>
      <c r="AK494" s="709"/>
      <c r="AL494" s="709"/>
      <c r="AM494" s="709"/>
      <c r="AN494" s="709"/>
      <c r="AO494" s="709"/>
      <c r="AP494" s="710"/>
      <c r="AQ494" s="180"/>
    </row>
    <row r="495" spans="2:43" ht="15.75" customHeight="1">
      <c r="B495" s="652" t="s">
        <v>9</v>
      </c>
      <c r="C495" s="653"/>
      <c r="D495" s="653"/>
      <c r="E495" s="653"/>
      <c r="F495" s="653"/>
      <c r="G495" s="654"/>
      <c r="H495" s="661"/>
      <c r="I495" s="662"/>
      <c r="J495" s="662"/>
      <c r="K495" s="662"/>
      <c r="L495" s="663"/>
      <c r="M495" s="157"/>
      <c r="N495" s="158"/>
      <c r="O495" s="159" t="s">
        <v>8</v>
      </c>
      <c r="P495" s="157"/>
      <c r="Q495" s="158"/>
      <c r="R495" s="158"/>
      <c r="S495" s="158"/>
      <c r="T495" s="158"/>
      <c r="U495" s="160" t="s">
        <v>8</v>
      </c>
      <c r="V495" s="161"/>
      <c r="W495" s="158"/>
      <c r="X495" s="158"/>
      <c r="Y495" s="159" t="s">
        <v>8</v>
      </c>
      <c r="Z495" s="157"/>
      <c r="AA495" s="158"/>
      <c r="AB495" s="158"/>
      <c r="AC495" s="158"/>
      <c r="AD495" s="158"/>
      <c r="AE495" s="160" t="s">
        <v>8</v>
      </c>
      <c r="AF495" s="670" t="s">
        <v>7</v>
      </c>
      <c r="AG495" s="653"/>
      <c r="AH495" s="653"/>
      <c r="AI495" s="654"/>
      <c r="AJ495" s="673" t="s">
        <v>6</v>
      </c>
      <c r="AK495" s="674"/>
      <c r="AL495" s="674"/>
      <c r="AM495" s="674"/>
      <c r="AN495" s="674"/>
      <c r="AO495" s="674"/>
      <c r="AP495" s="675"/>
    </row>
    <row r="496" spans="2:43" ht="15.75" customHeight="1">
      <c r="B496" s="655"/>
      <c r="C496" s="656"/>
      <c r="D496" s="656"/>
      <c r="E496" s="656"/>
      <c r="F496" s="656"/>
      <c r="G496" s="657"/>
      <c r="H496" s="664"/>
      <c r="I496" s="665"/>
      <c r="J496" s="665"/>
      <c r="K496" s="665"/>
      <c r="L496" s="666"/>
      <c r="M496" s="109" t="s">
        <v>4</v>
      </c>
      <c r="N496" s="676">
        <f>IF(SUM(M460,M463,M466,M469,M472,M475,M478,M481,M484,M487,M490,M493)=0,0,SUM(M460,M463,M466,M469,M472,M475,M478,M481,M484,M487,M490,M493))</f>
        <v>0</v>
      </c>
      <c r="O496" s="677"/>
      <c r="P496" s="109" t="s">
        <v>4</v>
      </c>
      <c r="Q496" s="678">
        <f>IF(SUM(P460,P463,P466,P469,P472,P475,P478,P481,P484,P487,P490,P493)=0,0,SUM(P460,P463,P466,P469,P472,P475,P478,P481,P484,P487,P490,P493))</f>
        <v>0</v>
      </c>
      <c r="R496" s="678"/>
      <c r="S496" s="678"/>
      <c r="T496" s="678"/>
      <c r="U496" s="679"/>
      <c r="V496" s="162" t="s">
        <v>4</v>
      </c>
      <c r="W496" s="676">
        <f>IF(SUM(V460,V463,V466,V469,V472,V475,V478,V481,V484,V487,V490,V493)=0,0,SUM(V460,V463,V466,V469,V472,V475,V478,V481,V484,V487,V490,V493))</f>
        <v>0</v>
      </c>
      <c r="X496" s="676"/>
      <c r="Y496" s="677"/>
      <c r="Z496" s="109" t="s">
        <v>4</v>
      </c>
      <c r="AA496" s="678">
        <f>IF(SUM(Z460,Z463,Z466,Z469,Z472,Z475,Z478,Z481,Z484,Z487,Z490,Z493)=0,0,SUM(Z460,Z463,Z466,Z469,Z472,Z475,Z478,Z481,Z484,Z487,Z490,Z493))</f>
        <v>0</v>
      </c>
      <c r="AB496" s="678"/>
      <c r="AC496" s="678"/>
      <c r="AD496" s="678"/>
      <c r="AE496" s="679"/>
      <c r="AF496" s="671"/>
      <c r="AG496" s="656"/>
      <c r="AH496" s="656"/>
      <c r="AI496" s="657"/>
      <c r="AJ496" s="680"/>
      <c r="AK496" s="681"/>
      <c r="AL496" s="681"/>
      <c r="AM496" s="681"/>
      <c r="AN496" s="681"/>
      <c r="AO496" s="681"/>
      <c r="AP496" s="682"/>
    </row>
    <row r="497" spans="2:42" ht="15.75" customHeight="1">
      <c r="B497" s="655"/>
      <c r="C497" s="656"/>
      <c r="D497" s="656"/>
      <c r="E497" s="656"/>
      <c r="F497" s="656"/>
      <c r="G497" s="657"/>
      <c r="H497" s="664"/>
      <c r="I497" s="665"/>
      <c r="J497" s="665"/>
      <c r="K497" s="665"/>
      <c r="L497" s="666"/>
      <c r="M497" s="110" t="s">
        <v>1</v>
      </c>
      <c r="N497" s="683">
        <f>$N$47</f>
        <v>0</v>
      </c>
      <c r="O497" s="684"/>
      <c r="P497" s="110" t="s">
        <v>1</v>
      </c>
      <c r="Q497" s="685">
        <f>$Q$47</f>
        <v>0</v>
      </c>
      <c r="R497" s="685"/>
      <c r="S497" s="685"/>
      <c r="T497" s="685"/>
      <c r="U497" s="686"/>
      <c r="V497" s="163" t="s">
        <v>1</v>
      </c>
      <c r="W497" s="683">
        <f>$W$47</f>
        <v>0</v>
      </c>
      <c r="X497" s="683"/>
      <c r="Y497" s="684"/>
      <c r="Z497" s="110" t="s">
        <v>1</v>
      </c>
      <c r="AA497" s="685">
        <f>$AA$47</f>
        <v>0</v>
      </c>
      <c r="AB497" s="685"/>
      <c r="AC497" s="685"/>
      <c r="AD497" s="685"/>
      <c r="AE497" s="686"/>
      <c r="AF497" s="671"/>
      <c r="AG497" s="656"/>
      <c r="AH497" s="656"/>
      <c r="AI497" s="657"/>
      <c r="AJ497" s="687"/>
      <c r="AK497" s="688"/>
      <c r="AL497" s="688"/>
      <c r="AM497" s="688"/>
      <c r="AN497" s="688"/>
      <c r="AO497" s="688"/>
      <c r="AP497" s="689"/>
    </row>
    <row r="498" spans="2:42" ht="15.75" customHeight="1">
      <c r="B498" s="655"/>
      <c r="C498" s="656"/>
      <c r="D498" s="656"/>
      <c r="E498" s="656"/>
      <c r="F498" s="656"/>
      <c r="G498" s="657"/>
      <c r="H498" s="664"/>
      <c r="I498" s="665"/>
      <c r="J498" s="665"/>
      <c r="K498" s="665"/>
      <c r="L498" s="666"/>
      <c r="M498" s="164"/>
      <c r="N498" s="154"/>
      <c r="O498" s="155" t="s">
        <v>5</v>
      </c>
      <c r="P498" s="165"/>
      <c r="Q498" s="152"/>
      <c r="R498" s="152"/>
      <c r="S498" s="152"/>
      <c r="T498" s="152"/>
      <c r="U498" s="166" t="s">
        <v>5</v>
      </c>
      <c r="V498" s="167"/>
      <c r="W498" s="152"/>
      <c r="X498" s="152"/>
      <c r="Y498" s="153" t="s">
        <v>5</v>
      </c>
      <c r="Z498" s="164"/>
      <c r="AA498" s="152"/>
      <c r="AB498" s="152"/>
      <c r="AC498" s="152"/>
      <c r="AD498" s="152"/>
      <c r="AE498" s="166" t="s">
        <v>5</v>
      </c>
      <c r="AF498" s="671"/>
      <c r="AG498" s="656"/>
      <c r="AH498" s="656"/>
      <c r="AI498" s="657"/>
      <c r="AJ498" s="687"/>
      <c r="AK498" s="688"/>
      <c r="AL498" s="688"/>
      <c r="AM498" s="688"/>
      <c r="AN498" s="688"/>
      <c r="AO498" s="688"/>
      <c r="AP498" s="689"/>
    </row>
    <row r="499" spans="2:42" ht="15.75" customHeight="1">
      <c r="B499" s="655"/>
      <c r="C499" s="656"/>
      <c r="D499" s="656"/>
      <c r="E499" s="656"/>
      <c r="F499" s="656"/>
      <c r="G499" s="657"/>
      <c r="H499" s="664"/>
      <c r="I499" s="665"/>
      <c r="J499" s="665"/>
      <c r="K499" s="665"/>
      <c r="L499" s="666"/>
      <c r="M499" s="109" t="s">
        <v>4</v>
      </c>
      <c r="N499" s="676">
        <f>IF(N496=0,0,N496*320)</f>
        <v>0</v>
      </c>
      <c r="O499" s="677"/>
      <c r="P499" s="109" t="s">
        <v>4</v>
      </c>
      <c r="Q499" s="678">
        <f>IF(Q496=0,0,Q496*320)</f>
        <v>0</v>
      </c>
      <c r="R499" s="678"/>
      <c r="S499" s="678"/>
      <c r="T499" s="678"/>
      <c r="U499" s="679"/>
      <c r="V499" s="162" t="s">
        <v>4</v>
      </c>
      <c r="W499" s="676">
        <f>IF(W496=0,0,W496*320)</f>
        <v>0</v>
      </c>
      <c r="X499" s="676"/>
      <c r="Y499" s="677"/>
      <c r="Z499" s="109" t="s">
        <v>4</v>
      </c>
      <c r="AA499" s="678">
        <f>IF(AA496=0,0,AA496*320)</f>
        <v>0</v>
      </c>
      <c r="AB499" s="678"/>
      <c r="AC499" s="678"/>
      <c r="AD499" s="678"/>
      <c r="AE499" s="679"/>
      <c r="AF499" s="671"/>
      <c r="AG499" s="656"/>
      <c r="AH499" s="656"/>
      <c r="AI499" s="657"/>
      <c r="AJ499" s="687"/>
      <c r="AK499" s="688"/>
      <c r="AL499" s="688"/>
      <c r="AM499" s="688"/>
      <c r="AN499" s="688"/>
      <c r="AO499" s="688"/>
      <c r="AP499" s="689"/>
    </row>
    <row r="500" spans="2:42" ht="15.75" customHeight="1" thickBot="1">
      <c r="B500" s="658"/>
      <c r="C500" s="659"/>
      <c r="D500" s="659"/>
      <c r="E500" s="659"/>
      <c r="F500" s="659"/>
      <c r="G500" s="660"/>
      <c r="H500" s="667"/>
      <c r="I500" s="668"/>
      <c r="J500" s="668"/>
      <c r="K500" s="668"/>
      <c r="L500" s="669"/>
      <c r="M500" s="111" t="s">
        <v>3</v>
      </c>
      <c r="N500" s="693">
        <f>$N$50</f>
        <v>0</v>
      </c>
      <c r="O500" s="694"/>
      <c r="P500" s="111" t="s">
        <v>2</v>
      </c>
      <c r="Q500" s="695">
        <f>$Q$50</f>
        <v>0</v>
      </c>
      <c r="R500" s="695"/>
      <c r="S500" s="695"/>
      <c r="T500" s="695"/>
      <c r="U500" s="696"/>
      <c r="V500" s="168" t="s">
        <v>1</v>
      </c>
      <c r="W500" s="693">
        <f>$W$50</f>
        <v>0</v>
      </c>
      <c r="X500" s="693"/>
      <c r="Y500" s="694"/>
      <c r="Z500" s="111" t="s">
        <v>0</v>
      </c>
      <c r="AA500" s="695">
        <f>$AA$50</f>
        <v>0</v>
      </c>
      <c r="AB500" s="695"/>
      <c r="AC500" s="695"/>
      <c r="AD500" s="695"/>
      <c r="AE500" s="696"/>
      <c r="AF500" s="672"/>
      <c r="AG500" s="659"/>
      <c r="AH500" s="659"/>
      <c r="AI500" s="660"/>
      <c r="AJ500" s="690"/>
      <c r="AK500" s="691"/>
      <c r="AL500" s="691"/>
      <c r="AM500" s="691"/>
      <c r="AN500" s="691"/>
      <c r="AO500" s="691"/>
      <c r="AP500" s="692"/>
    </row>
  </sheetData>
  <sheetProtection sheet="1" objects="1" scenarios="1"/>
  <mergeCells count="2302">
    <mergeCell ref="V7:Y8"/>
    <mergeCell ref="H2:AK2"/>
    <mergeCell ref="AL2:AM2"/>
    <mergeCell ref="AN2:AO2"/>
    <mergeCell ref="B4:G5"/>
    <mergeCell ref="H4:U5"/>
    <mergeCell ref="V4:AB4"/>
    <mergeCell ref="AC4:AP4"/>
    <mergeCell ref="V5:X5"/>
    <mergeCell ref="Z5:AB5"/>
    <mergeCell ref="AC5:AI5"/>
    <mergeCell ref="AJ9:AP11"/>
    <mergeCell ref="H10:L11"/>
    <mergeCell ref="M10:O11"/>
    <mergeCell ref="P10:T11"/>
    <mergeCell ref="V10:Y11"/>
    <mergeCell ref="Z10:AD11"/>
    <mergeCell ref="AK5:AP5"/>
    <mergeCell ref="B6:G6"/>
    <mergeCell ref="H6:U6"/>
    <mergeCell ref="V6:AE6"/>
    <mergeCell ref="AF6:AI7"/>
    <mergeCell ref="AJ6:AP7"/>
    <mergeCell ref="Z7:AE7"/>
    <mergeCell ref="B8:G8"/>
    <mergeCell ref="H8:O8"/>
    <mergeCell ref="P8:U8"/>
    <mergeCell ref="Z8:AE8"/>
    <mergeCell ref="AF8:AH8"/>
    <mergeCell ref="AJ8:AP8"/>
    <mergeCell ref="B7:G7"/>
    <mergeCell ref="H7:O7"/>
    <mergeCell ref="P7:U7"/>
    <mergeCell ref="B15:G17"/>
    <mergeCell ref="Q15:U15"/>
    <mergeCell ref="AA15:AE15"/>
    <mergeCell ref="AF10:AI11"/>
    <mergeCell ref="B12:G14"/>
    <mergeCell ref="AF16:AI17"/>
    <mergeCell ref="B18:G20"/>
    <mergeCell ref="Q18:U18"/>
    <mergeCell ref="AA18:AE18"/>
    <mergeCell ref="Q12:U12"/>
    <mergeCell ref="AA12:AE12"/>
    <mergeCell ref="B9:G11"/>
    <mergeCell ref="Q9:U9"/>
    <mergeCell ref="AA9:AE9"/>
    <mergeCell ref="AJ12:AP14"/>
    <mergeCell ref="H13:L14"/>
    <mergeCell ref="M13:O14"/>
    <mergeCell ref="P13:T14"/>
    <mergeCell ref="V13:Y14"/>
    <mergeCell ref="Z13:AD14"/>
    <mergeCell ref="AJ15:AP17"/>
    <mergeCell ref="H16:L17"/>
    <mergeCell ref="M16:O17"/>
    <mergeCell ref="P16:T17"/>
    <mergeCell ref="V16:Y17"/>
    <mergeCell ref="Z16:AD17"/>
    <mergeCell ref="AF13:AI14"/>
    <mergeCell ref="AJ18:AP20"/>
    <mergeCell ref="H19:L20"/>
    <mergeCell ref="M19:O20"/>
    <mergeCell ref="P19:T20"/>
    <mergeCell ref="B21:G23"/>
    <mergeCell ref="Q21:U21"/>
    <mergeCell ref="AA21:AE21"/>
    <mergeCell ref="AJ21:AP23"/>
    <mergeCell ref="H22:L23"/>
    <mergeCell ref="M22:O23"/>
    <mergeCell ref="P22:T23"/>
    <mergeCell ref="V22:Y23"/>
    <mergeCell ref="Z22:AD23"/>
    <mergeCell ref="AF22:AI23"/>
    <mergeCell ref="B27:G29"/>
    <mergeCell ref="Q27:U27"/>
    <mergeCell ref="AA27:AE27"/>
    <mergeCell ref="AJ27:AP29"/>
    <mergeCell ref="H28:L29"/>
    <mergeCell ref="M28:O29"/>
    <mergeCell ref="P28:T29"/>
    <mergeCell ref="V28:Y29"/>
    <mergeCell ref="Z28:AD29"/>
    <mergeCell ref="AF28:AI29"/>
    <mergeCell ref="B24:G26"/>
    <mergeCell ref="Q24:U24"/>
    <mergeCell ref="AA24:AE24"/>
    <mergeCell ref="AJ24:AP26"/>
    <mergeCell ref="H25:L26"/>
    <mergeCell ref="M25:O26"/>
    <mergeCell ref="P25:T26"/>
    <mergeCell ref="V25:Y26"/>
    <mergeCell ref="Z25:AD26"/>
    <mergeCell ref="B33:G35"/>
    <mergeCell ref="Q33:U33"/>
    <mergeCell ref="AA33:AE33"/>
    <mergeCell ref="AJ33:AP35"/>
    <mergeCell ref="H34:L35"/>
    <mergeCell ref="M34:O35"/>
    <mergeCell ref="P34:T35"/>
    <mergeCell ref="V34:Y35"/>
    <mergeCell ref="Z34:AD35"/>
    <mergeCell ref="AF34:AI35"/>
    <mergeCell ref="B30:G32"/>
    <mergeCell ref="Q30:U30"/>
    <mergeCell ref="AA30:AE30"/>
    <mergeCell ref="AJ30:AP32"/>
    <mergeCell ref="H31:L32"/>
    <mergeCell ref="M31:O32"/>
    <mergeCell ref="P31:T32"/>
    <mergeCell ref="V31:Y32"/>
    <mergeCell ref="Z31:AD32"/>
    <mergeCell ref="AF31:AI32"/>
    <mergeCell ref="B36:G38"/>
    <mergeCell ref="Q36:U36"/>
    <mergeCell ref="AA36:AE36"/>
    <mergeCell ref="AJ36:AP38"/>
    <mergeCell ref="H37:L38"/>
    <mergeCell ref="M37:O38"/>
    <mergeCell ref="P37:T38"/>
    <mergeCell ref="V37:Y38"/>
    <mergeCell ref="Z37:AD38"/>
    <mergeCell ref="AF37:AI38"/>
    <mergeCell ref="B39:G41"/>
    <mergeCell ref="Q39:U39"/>
    <mergeCell ref="AA39:AE39"/>
    <mergeCell ref="AJ46:AP46"/>
    <mergeCell ref="AF40:AI41"/>
    <mergeCell ref="B42:G44"/>
    <mergeCell ref="Q42:U42"/>
    <mergeCell ref="AA42:AE42"/>
    <mergeCell ref="AJ42:AP44"/>
    <mergeCell ref="H43:L44"/>
    <mergeCell ref="M43:O44"/>
    <mergeCell ref="P43:T44"/>
    <mergeCell ref="V43:Y44"/>
    <mergeCell ref="B45:G50"/>
    <mergeCell ref="H45:L50"/>
    <mergeCell ref="AF45:AI50"/>
    <mergeCell ref="AJ45:AP45"/>
    <mergeCell ref="N46:O46"/>
    <mergeCell ref="Q46:U46"/>
    <mergeCell ref="W46:Y46"/>
    <mergeCell ref="AA46:AE46"/>
    <mergeCell ref="W49:Y49"/>
    <mergeCell ref="AA49:AE49"/>
    <mergeCell ref="N50:O50"/>
    <mergeCell ref="AJ39:AP41"/>
    <mergeCell ref="H40:L41"/>
    <mergeCell ref="M40:O41"/>
    <mergeCell ref="P40:T41"/>
    <mergeCell ref="V40:Y41"/>
    <mergeCell ref="Z40:AD41"/>
    <mergeCell ref="Z43:AD44"/>
    <mergeCell ref="Q50:U50"/>
    <mergeCell ref="W50:Y50"/>
    <mergeCell ref="AA50:AE50"/>
    <mergeCell ref="AF43:AI44"/>
    <mergeCell ref="N47:O47"/>
    <mergeCell ref="Q47:U47"/>
    <mergeCell ref="W47:Y47"/>
    <mergeCell ref="AA47:AE47"/>
    <mergeCell ref="AJ47:AP50"/>
    <mergeCell ref="N49:O49"/>
    <mergeCell ref="Q49:U49"/>
    <mergeCell ref="B56:G56"/>
    <mergeCell ref="H56:U56"/>
    <mergeCell ref="V56:AE56"/>
    <mergeCell ref="AF56:AI57"/>
    <mergeCell ref="AJ56:AP57"/>
    <mergeCell ref="B57:G57"/>
    <mergeCell ref="H57:O57"/>
    <mergeCell ref="P57:U57"/>
    <mergeCell ref="V57:Y58"/>
    <mergeCell ref="Z57:AE57"/>
    <mergeCell ref="B58:G58"/>
    <mergeCell ref="H58:O58"/>
    <mergeCell ref="P58:U58"/>
    <mergeCell ref="Z58:AE58"/>
    <mergeCell ref="AF58:AH58"/>
    <mergeCell ref="AJ58:AP58"/>
    <mergeCell ref="H52:AK52"/>
    <mergeCell ref="AL52:AM52"/>
    <mergeCell ref="AN52:AO52"/>
    <mergeCell ref="B54:G55"/>
    <mergeCell ref="H54:U55"/>
    <mergeCell ref="V54:AB54"/>
    <mergeCell ref="AC54:AP54"/>
    <mergeCell ref="V55:X55"/>
    <mergeCell ref="Z55:AB55"/>
    <mergeCell ref="AC55:AI55"/>
    <mergeCell ref="AK55:AP55"/>
    <mergeCell ref="B62:G64"/>
    <mergeCell ref="Q62:U62"/>
    <mergeCell ref="AA62:AE62"/>
    <mergeCell ref="AJ62:AP64"/>
    <mergeCell ref="H63:L64"/>
    <mergeCell ref="M63:O64"/>
    <mergeCell ref="P63:T64"/>
    <mergeCell ref="V63:Y64"/>
    <mergeCell ref="Z63:AD64"/>
    <mergeCell ref="AF63:AI64"/>
    <mergeCell ref="B59:G61"/>
    <mergeCell ref="Q59:U59"/>
    <mergeCell ref="AA59:AE59"/>
    <mergeCell ref="AJ59:AP61"/>
    <mergeCell ref="H60:L61"/>
    <mergeCell ref="M60:O61"/>
    <mergeCell ref="P60:T61"/>
    <mergeCell ref="V60:Y61"/>
    <mergeCell ref="Z60:AD61"/>
    <mergeCell ref="AF60:AI61"/>
    <mergeCell ref="H59:L59"/>
    <mergeCell ref="M59:O59"/>
    <mergeCell ref="V59:Y59"/>
    <mergeCell ref="U60:U61"/>
    <mergeCell ref="AE60:AE61"/>
    <mergeCell ref="H62:L62"/>
    <mergeCell ref="M62:O62"/>
    <mergeCell ref="V62:Y62"/>
    <mergeCell ref="U63:U64"/>
    <mergeCell ref="AE63:AE64"/>
    <mergeCell ref="B68:G70"/>
    <mergeCell ref="Q68:U68"/>
    <mergeCell ref="AA68:AE68"/>
    <mergeCell ref="AJ68:AP70"/>
    <mergeCell ref="H69:L70"/>
    <mergeCell ref="M69:O70"/>
    <mergeCell ref="P69:T70"/>
    <mergeCell ref="V69:Y70"/>
    <mergeCell ref="Z69:AD70"/>
    <mergeCell ref="AF69:AI70"/>
    <mergeCell ref="B65:G67"/>
    <mergeCell ref="Q65:U65"/>
    <mergeCell ref="AA65:AE65"/>
    <mergeCell ref="AJ65:AP67"/>
    <mergeCell ref="H66:L67"/>
    <mergeCell ref="M66:O67"/>
    <mergeCell ref="P66:T67"/>
    <mergeCell ref="V66:Y67"/>
    <mergeCell ref="Z66:AD67"/>
    <mergeCell ref="AF66:AI67"/>
    <mergeCell ref="H65:L65"/>
    <mergeCell ref="M65:O65"/>
    <mergeCell ref="V65:Y65"/>
    <mergeCell ref="U66:U67"/>
    <mergeCell ref="AE66:AE67"/>
    <mergeCell ref="H68:L68"/>
    <mergeCell ref="M68:O68"/>
    <mergeCell ref="V68:Y68"/>
    <mergeCell ref="U69:U70"/>
    <mergeCell ref="AE69:AE70"/>
    <mergeCell ref="B74:G76"/>
    <mergeCell ref="Q74:U74"/>
    <mergeCell ref="AA74:AE74"/>
    <mergeCell ref="AJ74:AP76"/>
    <mergeCell ref="H75:L76"/>
    <mergeCell ref="M75:O76"/>
    <mergeCell ref="P75:T76"/>
    <mergeCell ref="V75:Y76"/>
    <mergeCell ref="Z75:AD76"/>
    <mergeCell ref="AF75:AI76"/>
    <mergeCell ref="B71:G73"/>
    <mergeCell ref="Q71:U71"/>
    <mergeCell ref="AA71:AE71"/>
    <mergeCell ref="AJ71:AP73"/>
    <mergeCell ref="H72:L73"/>
    <mergeCell ref="M72:O73"/>
    <mergeCell ref="P72:T73"/>
    <mergeCell ref="V72:Y73"/>
    <mergeCell ref="Z72:AD73"/>
    <mergeCell ref="AF72:AI73"/>
    <mergeCell ref="H71:L71"/>
    <mergeCell ref="M71:O71"/>
    <mergeCell ref="V71:Y71"/>
    <mergeCell ref="U72:U73"/>
    <mergeCell ref="AE72:AE73"/>
    <mergeCell ref="H74:L74"/>
    <mergeCell ref="M74:O74"/>
    <mergeCell ref="V74:Y74"/>
    <mergeCell ref="U75:U76"/>
    <mergeCell ref="AE75:AE76"/>
    <mergeCell ref="B80:G82"/>
    <mergeCell ref="Q80:U80"/>
    <mergeCell ref="AA80:AE80"/>
    <mergeCell ref="AJ80:AP82"/>
    <mergeCell ref="H81:L82"/>
    <mergeCell ref="M81:O82"/>
    <mergeCell ref="P81:T82"/>
    <mergeCell ref="V81:Y82"/>
    <mergeCell ref="Z81:AD82"/>
    <mergeCell ref="AF81:AI82"/>
    <mergeCell ref="B77:G79"/>
    <mergeCell ref="Q77:U77"/>
    <mergeCell ref="AA77:AE77"/>
    <mergeCell ref="AJ77:AP79"/>
    <mergeCell ref="H78:L79"/>
    <mergeCell ref="M78:O79"/>
    <mergeCell ref="P78:T79"/>
    <mergeCell ref="V78:Y79"/>
    <mergeCell ref="Z78:AD79"/>
    <mergeCell ref="AF78:AI79"/>
    <mergeCell ref="H77:L77"/>
    <mergeCell ref="M77:O77"/>
    <mergeCell ref="V77:Y77"/>
    <mergeCell ref="U78:U79"/>
    <mergeCell ref="AE78:AE79"/>
    <mergeCell ref="H80:L80"/>
    <mergeCell ref="M80:O80"/>
    <mergeCell ref="V80:Y80"/>
    <mergeCell ref="U81:U82"/>
    <mergeCell ref="AE81:AE82"/>
    <mergeCell ref="B86:G88"/>
    <mergeCell ref="Q86:U86"/>
    <mergeCell ref="AA86:AE86"/>
    <mergeCell ref="AJ86:AP88"/>
    <mergeCell ref="H87:L88"/>
    <mergeCell ref="M87:O88"/>
    <mergeCell ref="P87:T88"/>
    <mergeCell ref="V87:Y88"/>
    <mergeCell ref="Z87:AD88"/>
    <mergeCell ref="AF87:AI88"/>
    <mergeCell ref="B83:G85"/>
    <mergeCell ref="Q83:U83"/>
    <mergeCell ref="AA83:AE83"/>
    <mergeCell ref="AJ83:AP85"/>
    <mergeCell ref="H84:L85"/>
    <mergeCell ref="M84:O85"/>
    <mergeCell ref="P84:T85"/>
    <mergeCell ref="V84:Y85"/>
    <mergeCell ref="Z84:AD85"/>
    <mergeCell ref="AF84:AI85"/>
    <mergeCell ref="H83:L83"/>
    <mergeCell ref="M83:O83"/>
    <mergeCell ref="V83:Y83"/>
    <mergeCell ref="U84:U85"/>
    <mergeCell ref="AE84:AE85"/>
    <mergeCell ref="H86:L86"/>
    <mergeCell ref="M86:O86"/>
    <mergeCell ref="V86:Y86"/>
    <mergeCell ref="U87:U88"/>
    <mergeCell ref="AE87:AE88"/>
    <mergeCell ref="B92:G94"/>
    <mergeCell ref="Q92:U92"/>
    <mergeCell ref="AA92:AE92"/>
    <mergeCell ref="AJ92:AP94"/>
    <mergeCell ref="H93:L94"/>
    <mergeCell ref="M93:O94"/>
    <mergeCell ref="P93:T94"/>
    <mergeCell ref="V93:Y94"/>
    <mergeCell ref="Z93:AD94"/>
    <mergeCell ref="AF93:AI94"/>
    <mergeCell ref="B89:G91"/>
    <mergeCell ref="Q89:U89"/>
    <mergeCell ref="AA89:AE89"/>
    <mergeCell ref="AJ89:AP91"/>
    <mergeCell ref="H90:L91"/>
    <mergeCell ref="M90:O91"/>
    <mergeCell ref="P90:T91"/>
    <mergeCell ref="V90:Y91"/>
    <mergeCell ref="Z90:AD91"/>
    <mergeCell ref="AF90:AI91"/>
    <mergeCell ref="H89:L89"/>
    <mergeCell ref="M89:O89"/>
    <mergeCell ref="V89:Y89"/>
    <mergeCell ref="U90:U91"/>
    <mergeCell ref="AE90:AE91"/>
    <mergeCell ref="H92:L92"/>
    <mergeCell ref="M92:O92"/>
    <mergeCell ref="V92:Y92"/>
    <mergeCell ref="U93:U94"/>
    <mergeCell ref="AE93:AE94"/>
    <mergeCell ref="B95:G100"/>
    <mergeCell ref="H95:L100"/>
    <mergeCell ref="AF95:AI100"/>
    <mergeCell ref="AJ95:AP95"/>
    <mergeCell ref="N96:O96"/>
    <mergeCell ref="Q96:U96"/>
    <mergeCell ref="W96:Y96"/>
    <mergeCell ref="AA96:AE96"/>
    <mergeCell ref="AJ96:AP96"/>
    <mergeCell ref="N97:O97"/>
    <mergeCell ref="Q97:U97"/>
    <mergeCell ref="W97:Y97"/>
    <mergeCell ref="AA97:AE97"/>
    <mergeCell ref="AJ97:AP100"/>
    <mergeCell ref="N99:O99"/>
    <mergeCell ref="Q99:U99"/>
    <mergeCell ref="W99:Y99"/>
    <mergeCell ref="AA99:AE99"/>
    <mergeCell ref="N100:O100"/>
    <mergeCell ref="Q100:U100"/>
    <mergeCell ref="W100:Y100"/>
    <mergeCell ref="AA100:AE100"/>
    <mergeCell ref="B106:G106"/>
    <mergeCell ref="H106:U106"/>
    <mergeCell ref="V106:AE106"/>
    <mergeCell ref="AF106:AI107"/>
    <mergeCell ref="AJ106:AP107"/>
    <mergeCell ref="B107:G107"/>
    <mergeCell ref="H107:O107"/>
    <mergeCell ref="P107:U107"/>
    <mergeCell ref="V107:Y108"/>
    <mergeCell ref="Z107:AE107"/>
    <mergeCell ref="B108:G108"/>
    <mergeCell ref="H108:O108"/>
    <mergeCell ref="P108:U108"/>
    <mergeCell ref="Z108:AE108"/>
    <mergeCell ref="AF108:AH108"/>
    <mergeCell ref="AJ108:AP108"/>
    <mergeCell ref="H102:AK102"/>
    <mergeCell ref="AL102:AM102"/>
    <mergeCell ref="AN102:AO102"/>
    <mergeCell ref="B104:G105"/>
    <mergeCell ref="H104:U105"/>
    <mergeCell ref="V104:AB104"/>
    <mergeCell ref="AC104:AP104"/>
    <mergeCell ref="V105:X105"/>
    <mergeCell ref="Z105:AB105"/>
    <mergeCell ref="AC105:AI105"/>
    <mergeCell ref="AK105:AP105"/>
    <mergeCell ref="B112:G114"/>
    <mergeCell ref="Q112:U112"/>
    <mergeCell ref="AA112:AE112"/>
    <mergeCell ref="AJ112:AP114"/>
    <mergeCell ref="H113:L114"/>
    <mergeCell ref="M113:O114"/>
    <mergeCell ref="P113:T114"/>
    <mergeCell ref="V113:Y114"/>
    <mergeCell ref="Z113:AD114"/>
    <mergeCell ref="AF113:AI114"/>
    <mergeCell ref="B109:G111"/>
    <mergeCell ref="Q109:U109"/>
    <mergeCell ref="AA109:AE109"/>
    <mergeCell ref="AJ109:AP111"/>
    <mergeCell ref="H110:L111"/>
    <mergeCell ref="M110:O111"/>
    <mergeCell ref="P110:T111"/>
    <mergeCell ref="V110:Y111"/>
    <mergeCell ref="Z110:AD111"/>
    <mergeCell ref="AF110:AI111"/>
    <mergeCell ref="H109:L109"/>
    <mergeCell ref="M109:O109"/>
    <mergeCell ref="V109:Y109"/>
    <mergeCell ref="U110:U111"/>
    <mergeCell ref="AE110:AE111"/>
    <mergeCell ref="H112:L112"/>
    <mergeCell ref="M112:O112"/>
    <mergeCell ref="V112:Y112"/>
    <mergeCell ref="U113:U114"/>
    <mergeCell ref="AE113:AE114"/>
    <mergeCell ref="B118:G120"/>
    <mergeCell ref="Q118:U118"/>
    <mergeCell ref="AA118:AE118"/>
    <mergeCell ref="AJ118:AP120"/>
    <mergeCell ref="H119:L120"/>
    <mergeCell ref="M119:O120"/>
    <mergeCell ref="P119:T120"/>
    <mergeCell ref="V119:Y120"/>
    <mergeCell ref="Z119:AD120"/>
    <mergeCell ref="AF119:AI120"/>
    <mergeCell ref="B115:G117"/>
    <mergeCell ref="Q115:U115"/>
    <mergeCell ref="AA115:AE115"/>
    <mergeCell ref="AJ115:AP117"/>
    <mergeCell ref="H116:L117"/>
    <mergeCell ref="M116:O117"/>
    <mergeCell ref="P116:T117"/>
    <mergeCell ref="V116:Y117"/>
    <mergeCell ref="Z116:AD117"/>
    <mergeCell ref="AF116:AI117"/>
    <mergeCell ref="H115:L115"/>
    <mergeCell ref="M115:O115"/>
    <mergeCell ref="V115:Y115"/>
    <mergeCell ref="U116:U117"/>
    <mergeCell ref="AE116:AE117"/>
    <mergeCell ref="H118:L118"/>
    <mergeCell ref="M118:O118"/>
    <mergeCell ref="V118:Y118"/>
    <mergeCell ref="U119:U120"/>
    <mergeCell ref="AE119:AE120"/>
    <mergeCell ref="B124:G126"/>
    <mergeCell ref="Q124:U124"/>
    <mergeCell ref="AA124:AE124"/>
    <mergeCell ref="AJ124:AP126"/>
    <mergeCell ref="H125:L126"/>
    <mergeCell ref="M125:O126"/>
    <mergeCell ref="P125:T126"/>
    <mergeCell ref="V125:Y126"/>
    <mergeCell ref="Z125:AD126"/>
    <mergeCell ref="AF125:AI126"/>
    <mergeCell ref="B121:G123"/>
    <mergeCell ref="Q121:U121"/>
    <mergeCell ref="AA121:AE121"/>
    <mergeCell ref="AJ121:AP123"/>
    <mergeCell ref="H122:L123"/>
    <mergeCell ref="M122:O123"/>
    <mergeCell ref="P122:T123"/>
    <mergeCell ref="V122:Y123"/>
    <mergeCell ref="Z122:AD123"/>
    <mergeCell ref="AF122:AI123"/>
    <mergeCell ref="H121:L121"/>
    <mergeCell ref="M121:O121"/>
    <mergeCell ref="V121:Y121"/>
    <mergeCell ref="U122:U123"/>
    <mergeCell ref="AE122:AE123"/>
    <mergeCell ref="H124:L124"/>
    <mergeCell ref="M124:O124"/>
    <mergeCell ref="V124:Y124"/>
    <mergeCell ref="U125:U126"/>
    <mergeCell ref="AE125:AE126"/>
    <mergeCell ref="B130:G132"/>
    <mergeCell ref="Q130:U130"/>
    <mergeCell ref="AA130:AE130"/>
    <mergeCell ref="AJ130:AP132"/>
    <mergeCell ref="H131:L132"/>
    <mergeCell ref="M131:O132"/>
    <mergeCell ref="P131:T132"/>
    <mergeCell ref="V131:Y132"/>
    <mergeCell ref="Z131:AD132"/>
    <mergeCell ref="AF131:AI132"/>
    <mergeCell ref="B127:G129"/>
    <mergeCell ref="Q127:U127"/>
    <mergeCell ref="AA127:AE127"/>
    <mergeCell ref="AJ127:AP129"/>
    <mergeCell ref="H128:L129"/>
    <mergeCell ref="M128:O129"/>
    <mergeCell ref="P128:T129"/>
    <mergeCell ref="V128:Y129"/>
    <mergeCell ref="Z128:AD129"/>
    <mergeCell ref="AF128:AI129"/>
    <mergeCell ref="H127:L127"/>
    <mergeCell ref="M127:O127"/>
    <mergeCell ref="V127:Y127"/>
    <mergeCell ref="U128:U129"/>
    <mergeCell ref="AE128:AE129"/>
    <mergeCell ref="H130:L130"/>
    <mergeCell ref="M130:O130"/>
    <mergeCell ref="V130:Y130"/>
    <mergeCell ref="U131:U132"/>
    <mergeCell ref="AE131:AE132"/>
    <mergeCell ref="B136:G138"/>
    <mergeCell ref="Q136:U136"/>
    <mergeCell ref="AA136:AE136"/>
    <mergeCell ref="AJ136:AP138"/>
    <mergeCell ref="H137:L138"/>
    <mergeCell ref="M137:O138"/>
    <mergeCell ref="P137:T138"/>
    <mergeCell ref="V137:Y138"/>
    <mergeCell ref="Z137:AD138"/>
    <mergeCell ref="AF137:AI138"/>
    <mergeCell ref="B133:G135"/>
    <mergeCell ref="Q133:U133"/>
    <mergeCell ref="AA133:AE133"/>
    <mergeCell ref="AJ133:AP135"/>
    <mergeCell ref="H134:L135"/>
    <mergeCell ref="M134:O135"/>
    <mergeCell ref="P134:T135"/>
    <mergeCell ref="V134:Y135"/>
    <mergeCell ref="Z134:AD135"/>
    <mergeCell ref="AF134:AI135"/>
    <mergeCell ref="H133:L133"/>
    <mergeCell ref="M133:O133"/>
    <mergeCell ref="V133:Y133"/>
    <mergeCell ref="U134:U135"/>
    <mergeCell ref="AE134:AE135"/>
    <mergeCell ref="H136:L136"/>
    <mergeCell ref="M136:O136"/>
    <mergeCell ref="V136:Y136"/>
    <mergeCell ref="U137:U138"/>
    <mergeCell ref="AE137:AE138"/>
    <mergeCell ref="B142:G144"/>
    <mergeCell ref="Q142:U142"/>
    <mergeCell ref="AA142:AE142"/>
    <mergeCell ref="AJ142:AP144"/>
    <mergeCell ref="H143:L144"/>
    <mergeCell ref="M143:O144"/>
    <mergeCell ref="P143:T144"/>
    <mergeCell ref="V143:Y144"/>
    <mergeCell ref="Z143:AD144"/>
    <mergeCell ref="AF143:AI144"/>
    <mergeCell ref="B139:G141"/>
    <mergeCell ref="Q139:U139"/>
    <mergeCell ref="AA139:AE139"/>
    <mergeCell ref="AJ139:AP141"/>
    <mergeCell ref="H140:L141"/>
    <mergeCell ref="M140:O141"/>
    <mergeCell ref="P140:T141"/>
    <mergeCell ref="V140:Y141"/>
    <mergeCell ref="Z140:AD141"/>
    <mergeCell ref="AF140:AI141"/>
    <mergeCell ref="H139:L139"/>
    <mergeCell ref="M139:O139"/>
    <mergeCell ref="V139:Y139"/>
    <mergeCell ref="U140:U141"/>
    <mergeCell ref="AE140:AE141"/>
    <mergeCell ref="H142:L142"/>
    <mergeCell ref="M142:O142"/>
    <mergeCell ref="V142:Y142"/>
    <mergeCell ref="U143:U144"/>
    <mergeCell ref="AE143:AE144"/>
    <mergeCell ref="B145:G150"/>
    <mergeCell ref="H145:L150"/>
    <mergeCell ref="AF145:AI150"/>
    <mergeCell ref="AJ145:AP145"/>
    <mergeCell ref="N146:O146"/>
    <mergeCell ref="Q146:U146"/>
    <mergeCell ref="W146:Y146"/>
    <mergeCell ref="AA146:AE146"/>
    <mergeCell ref="AJ146:AP146"/>
    <mergeCell ref="N147:O147"/>
    <mergeCell ref="Q147:U147"/>
    <mergeCell ref="W147:Y147"/>
    <mergeCell ref="AA147:AE147"/>
    <mergeCell ref="AJ147:AP150"/>
    <mergeCell ref="N149:O149"/>
    <mergeCell ref="Q149:U149"/>
    <mergeCell ref="W149:Y149"/>
    <mergeCell ref="AA149:AE149"/>
    <mergeCell ref="N150:O150"/>
    <mergeCell ref="Q150:U150"/>
    <mergeCell ref="W150:Y150"/>
    <mergeCell ref="AA150:AE150"/>
    <mergeCell ref="B156:G156"/>
    <mergeCell ref="H156:U156"/>
    <mergeCell ref="V156:AE156"/>
    <mergeCell ref="AF156:AI157"/>
    <mergeCell ref="AJ156:AP157"/>
    <mergeCell ref="B157:G157"/>
    <mergeCell ref="H157:O157"/>
    <mergeCell ref="P157:U157"/>
    <mergeCell ref="V157:Y158"/>
    <mergeCell ref="Z157:AE157"/>
    <mergeCell ref="B158:G158"/>
    <mergeCell ref="H158:O158"/>
    <mergeCell ref="P158:U158"/>
    <mergeCell ref="Z158:AE158"/>
    <mergeCell ref="AF158:AH158"/>
    <mergeCell ref="AJ158:AP158"/>
    <mergeCell ref="H152:AK152"/>
    <mergeCell ref="AL152:AM152"/>
    <mergeCell ref="AN152:AO152"/>
    <mergeCell ref="B154:G155"/>
    <mergeCell ref="H154:U155"/>
    <mergeCell ref="V154:AB154"/>
    <mergeCell ref="AC154:AP154"/>
    <mergeCell ref="V155:X155"/>
    <mergeCell ref="Z155:AB155"/>
    <mergeCell ref="AC155:AI155"/>
    <mergeCell ref="AK155:AP155"/>
    <mergeCell ref="B162:G164"/>
    <mergeCell ref="Q162:U162"/>
    <mergeCell ref="AA162:AE162"/>
    <mergeCell ref="AJ162:AP164"/>
    <mergeCell ref="H163:L164"/>
    <mergeCell ref="M163:O164"/>
    <mergeCell ref="P163:T164"/>
    <mergeCell ref="V163:Y164"/>
    <mergeCell ref="Z163:AD164"/>
    <mergeCell ref="AF163:AI164"/>
    <mergeCell ref="B159:G161"/>
    <mergeCell ref="Q159:U159"/>
    <mergeCell ref="AA159:AE159"/>
    <mergeCell ref="AJ159:AP161"/>
    <mergeCell ref="H160:L161"/>
    <mergeCell ref="M160:O161"/>
    <mergeCell ref="P160:T161"/>
    <mergeCell ref="V160:Y161"/>
    <mergeCell ref="Z160:AD161"/>
    <mergeCell ref="AF160:AI161"/>
    <mergeCell ref="H159:L159"/>
    <mergeCell ref="M159:O159"/>
    <mergeCell ref="V159:Y159"/>
    <mergeCell ref="U160:U161"/>
    <mergeCell ref="AE160:AE161"/>
    <mergeCell ref="H162:L162"/>
    <mergeCell ref="M162:O162"/>
    <mergeCell ref="V162:Y162"/>
    <mergeCell ref="U163:U164"/>
    <mergeCell ref="AE163:AE164"/>
    <mergeCell ref="B168:G170"/>
    <mergeCell ref="Q168:U168"/>
    <mergeCell ref="AA168:AE168"/>
    <mergeCell ref="AJ168:AP170"/>
    <mergeCell ref="H169:L170"/>
    <mergeCell ref="M169:O170"/>
    <mergeCell ref="P169:T170"/>
    <mergeCell ref="V169:Y170"/>
    <mergeCell ref="Z169:AD170"/>
    <mergeCell ref="AF169:AI170"/>
    <mergeCell ref="B165:G167"/>
    <mergeCell ref="Q165:U165"/>
    <mergeCell ref="AA165:AE165"/>
    <mergeCell ref="AJ165:AP167"/>
    <mergeCell ref="H166:L167"/>
    <mergeCell ref="M166:O167"/>
    <mergeCell ref="P166:T167"/>
    <mergeCell ref="V166:Y167"/>
    <mergeCell ref="Z166:AD167"/>
    <mergeCell ref="AF166:AI167"/>
    <mergeCell ref="H165:L165"/>
    <mergeCell ref="M165:O165"/>
    <mergeCell ref="V165:Y165"/>
    <mergeCell ref="U166:U167"/>
    <mergeCell ref="AE166:AE167"/>
    <mergeCell ref="H168:L168"/>
    <mergeCell ref="M168:O168"/>
    <mergeCell ref="V168:Y168"/>
    <mergeCell ref="U169:U170"/>
    <mergeCell ref="AE169:AE170"/>
    <mergeCell ref="B174:G176"/>
    <mergeCell ref="Q174:U174"/>
    <mergeCell ref="AA174:AE174"/>
    <mergeCell ref="AJ174:AP176"/>
    <mergeCell ref="H175:L176"/>
    <mergeCell ref="M175:O176"/>
    <mergeCell ref="P175:T176"/>
    <mergeCell ref="V175:Y176"/>
    <mergeCell ref="Z175:AD176"/>
    <mergeCell ref="AF175:AI176"/>
    <mergeCell ref="B171:G173"/>
    <mergeCell ref="Q171:U171"/>
    <mergeCell ref="AA171:AE171"/>
    <mergeCell ref="AJ171:AP173"/>
    <mergeCell ref="H172:L173"/>
    <mergeCell ref="M172:O173"/>
    <mergeCell ref="P172:T173"/>
    <mergeCell ref="V172:Y173"/>
    <mergeCell ref="Z172:AD173"/>
    <mergeCell ref="AF172:AI173"/>
    <mergeCell ref="H171:L171"/>
    <mergeCell ref="M171:O171"/>
    <mergeCell ref="V171:Y171"/>
    <mergeCell ref="U172:U173"/>
    <mergeCell ref="AE172:AE173"/>
    <mergeCell ref="H174:L174"/>
    <mergeCell ref="M174:O174"/>
    <mergeCell ref="V174:Y174"/>
    <mergeCell ref="U175:U176"/>
    <mergeCell ref="AE175:AE176"/>
    <mergeCell ref="B180:G182"/>
    <mergeCell ref="Q180:U180"/>
    <mergeCell ref="AA180:AE180"/>
    <mergeCell ref="AJ180:AP182"/>
    <mergeCell ref="H181:L182"/>
    <mergeCell ref="M181:O182"/>
    <mergeCell ref="P181:T182"/>
    <mergeCell ref="V181:Y182"/>
    <mergeCell ref="Z181:AD182"/>
    <mergeCell ref="AF181:AI182"/>
    <mergeCell ref="B177:G179"/>
    <mergeCell ref="Q177:U177"/>
    <mergeCell ref="AA177:AE177"/>
    <mergeCell ref="AJ177:AP179"/>
    <mergeCell ref="H178:L179"/>
    <mergeCell ref="M178:O179"/>
    <mergeCell ref="P178:T179"/>
    <mergeCell ref="V178:Y179"/>
    <mergeCell ref="Z178:AD179"/>
    <mergeCell ref="AF178:AI179"/>
    <mergeCell ref="H177:L177"/>
    <mergeCell ref="M177:O177"/>
    <mergeCell ref="V177:Y177"/>
    <mergeCell ref="U178:U179"/>
    <mergeCell ref="AE178:AE179"/>
    <mergeCell ref="H180:L180"/>
    <mergeCell ref="M180:O180"/>
    <mergeCell ref="V180:Y180"/>
    <mergeCell ref="U181:U182"/>
    <mergeCell ref="AE181:AE182"/>
    <mergeCell ref="B186:G188"/>
    <mergeCell ref="Q186:U186"/>
    <mergeCell ref="AA186:AE186"/>
    <mergeCell ref="AJ186:AP188"/>
    <mergeCell ref="H187:L188"/>
    <mergeCell ref="M187:O188"/>
    <mergeCell ref="P187:T188"/>
    <mergeCell ref="V187:Y188"/>
    <mergeCell ref="Z187:AD188"/>
    <mergeCell ref="AF187:AI188"/>
    <mergeCell ref="B183:G185"/>
    <mergeCell ref="Q183:U183"/>
    <mergeCell ref="AA183:AE183"/>
    <mergeCell ref="AJ183:AP185"/>
    <mergeCell ref="H184:L185"/>
    <mergeCell ref="M184:O185"/>
    <mergeCell ref="P184:T185"/>
    <mergeCell ref="V184:Y185"/>
    <mergeCell ref="Z184:AD185"/>
    <mergeCell ref="AF184:AI185"/>
    <mergeCell ref="H183:L183"/>
    <mergeCell ref="M183:O183"/>
    <mergeCell ref="V183:Y183"/>
    <mergeCell ref="U184:U185"/>
    <mergeCell ref="AE184:AE185"/>
    <mergeCell ref="H186:L186"/>
    <mergeCell ref="M186:O186"/>
    <mergeCell ref="V186:Y186"/>
    <mergeCell ref="U187:U188"/>
    <mergeCell ref="AE187:AE188"/>
    <mergeCell ref="B192:G194"/>
    <mergeCell ref="Q192:U192"/>
    <mergeCell ref="AA192:AE192"/>
    <mergeCell ref="AJ192:AP194"/>
    <mergeCell ref="H193:L194"/>
    <mergeCell ref="M193:O194"/>
    <mergeCell ref="P193:T194"/>
    <mergeCell ref="V193:Y194"/>
    <mergeCell ref="Z193:AD194"/>
    <mergeCell ref="AF193:AI194"/>
    <mergeCell ref="B189:G191"/>
    <mergeCell ref="Q189:U189"/>
    <mergeCell ref="AA189:AE189"/>
    <mergeCell ref="AJ189:AP191"/>
    <mergeCell ref="H190:L191"/>
    <mergeCell ref="M190:O191"/>
    <mergeCell ref="P190:T191"/>
    <mergeCell ref="V190:Y191"/>
    <mergeCell ref="Z190:AD191"/>
    <mergeCell ref="AF190:AI191"/>
    <mergeCell ref="H189:L189"/>
    <mergeCell ref="M189:O189"/>
    <mergeCell ref="V189:Y189"/>
    <mergeCell ref="U190:U191"/>
    <mergeCell ref="AE190:AE191"/>
    <mergeCell ref="H192:L192"/>
    <mergeCell ref="M192:O192"/>
    <mergeCell ref="V192:Y192"/>
    <mergeCell ref="U193:U194"/>
    <mergeCell ref="AE193:AE194"/>
    <mergeCell ref="B195:G200"/>
    <mergeCell ref="H195:L200"/>
    <mergeCell ref="AF195:AI200"/>
    <mergeCell ref="AJ195:AP195"/>
    <mergeCell ref="N196:O196"/>
    <mergeCell ref="Q196:U196"/>
    <mergeCell ref="W196:Y196"/>
    <mergeCell ref="AA196:AE196"/>
    <mergeCell ref="AJ196:AP196"/>
    <mergeCell ref="N197:O197"/>
    <mergeCell ref="Q197:U197"/>
    <mergeCell ref="W197:Y197"/>
    <mergeCell ref="AA197:AE197"/>
    <mergeCell ref="AJ197:AP200"/>
    <mergeCell ref="N199:O199"/>
    <mergeCell ref="Q199:U199"/>
    <mergeCell ref="W199:Y199"/>
    <mergeCell ref="AA199:AE199"/>
    <mergeCell ref="N200:O200"/>
    <mergeCell ref="Q200:U200"/>
    <mergeCell ref="W200:Y200"/>
    <mergeCell ref="AA200:AE200"/>
    <mergeCell ref="B206:G206"/>
    <mergeCell ref="H206:U206"/>
    <mergeCell ref="V206:AE206"/>
    <mergeCell ref="AF206:AI207"/>
    <mergeCell ref="AJ206:AP207"/>
    <mergeCell ref="B207:G207"/>
    <mergeCell ref="H207:O207"/>
    <mergeCell ref="P207:U207"/>
    <mergeCell ref="V207:Y208"/>
    <mergeCell ref="Z207:AE207"/>
    <mergeCell ref="B208:G208"/>
    <mergeCell ref="H208:O208"/>
    <mergeCell ref="P208:U208"/>
    <mergeCell ref="Z208:AE208"/>
    <mergeCell ref="AF208:AH208"/>
    <mergeCell ref="AJ208:AP208"/>
    <mergeCell ref="H202:AK202"/>
    <mergeCell ref="AL202:AM202"/>
    <mergeCell ref="AN202:AO202"/>
    <mergeCell ref="B204:G205"/>
    <mergeCell ref="H204:U205"/>
    <mergeCell ref="V204:AB204"/>
    <mergeCell ref="AC204:AP204"/>
    <mergeCell ref="V205:X205"/>
    <mergeCell ref="Z205:AB205"/>
    <mergeCell ref="AC205:AI205"/>
    <mergeCell ref="AK205:AP205"/>
    <mergeCell ref="B212:G214"/>
    <mergeCell ref="Q212:U212"/>
    <mergeCell ref="AA212:AE212"/>
    <mergeCell ref="AJ212:AP214"/>
    <mergeCell ref="H213:L214"/>
    <mergeCell ref="M213:O214"/>
    <mergeCell ref="P213:T214"/>
    <mergeCell ref="V213:Y214"/>
    <mergeCell ref="Z213:AD214"/>
    <mergeCell ref="AF213:AI214"/>
    <mergeCell ref="B209:G211"/>
    <mergeCell ref="Q209:U209"/>
    <mergeCell ref="AA209:AE209"/>
    <mergeCell ref="AJ209:AP211"/>
    <mergeCell ref="H210:L211"/>
    <mergeCell ref="M210:O211"/>
    <mergeCell ref="P210:T211"/>
    <mergeCell ref="V210:Y211"/>
    <mergeCell ref="Z210:AD211"/>
    <mergeCell ref="AF210:AI211"/>
    <mergeCell ref="H209:L209"/>
    <mergeCell ref="M209:O209"/>
    <mergeCell ref="V209:Y209"/>
    <mergeCell ref="U210:U211"/>
    <mergeCell ref="AE210:AE211"/>
    <mergeCell ref="H212:L212"/>
    <mergeCell ref="M212:O212"/>
    <mergeCell ref="V212:Y212"/>
    <mergeCell ref="U213:U214"/>
    <mergeCell ref="AE213:AE214"/>
    <mergeCell ref="B218:G220"/>
    <mergeCell ref="Q218:U218"/>
    <mergeCell ref="AA218:AE218"/>
    <mergeCell ref="AJ218:AP220"/>
    <mergeCell ref="H219:L220"/>
    <mergeCell ref="M219:O220"/>
    <mergeCell ref="P219:T220"/>
    <mergeCell ref="V219:Y220"/>
    <mergeCell ref="Z219:AD220"/>
    <mergeCell ref="AF219:AI220"/>
    <mergeCell ref="B215:G217"/>
    <mergeCell ref="Q215:U215"/>
    <mergeCell ref="AA215:AE215"/>
    <mergeCell ref="AJ215:AP217"/>
    <mergeCell ref="H216:L217"/>
    <mergeCell ref="M216:O217"/>
    <mergeCell ref="P216:T217"/>
    <mergeCell ref="V216:Y217"/>
    <mergeCell ref="Z216:AD217"/>
    <mergeCell ref="AF216:AI217"/>
    <mergeCell ref="H215:L215"/>
    <mergeCell ref="M215:O215"/>
    <mergeCell ref="V215:Y215"/>
    <mergeCell ref="U216:U217"/>
    <mergeCell ref="AE216:AE217"/>
    <mergeCell ref="H218:L218"/>
    <mergeCell ref="M218:O218"/>
    <mergeCell ref="V218:Y218"/>
    <mergeCell ref="U219:U220"/>
    <mergeCell ref="AE219:AE220"/>
    <mergeCell ref="B224:G226"/>
    <mergeCell ref="Q224:U224"/>
    <mergeCell ref="AA224:AE224"/>
    <mergeCell ref="AJ224:AP226"/>
    <mergeCell ref="H225:L226"/>
    <mergeCell ref="M225:O226"/>
    <mergeCell ref="P225:T226"/>
    <mergeCell ref="V225:Y226"/>
    <mergeCell ref="Z225:AD226"/>
    <mergeCell ref="AF225:AI226"/>
    <mergeCell ref="B221:G223"/>
    <mergeCell ref="Q221:U221"/>
    <mergeCell ref="AA221:AE221"/>
    <mergeCell ref="AJ221:AP223"/>
    <mergeCell ref="H222:L223"/>
    <mergeCell ref="M222:O223"/>
    <mergeCell ref="P222:T223"/>
    <mergeCell ref="V222:Y223"/>
    <mergeCell ref="Z222:AD223"/>
    <mergeCell ref="AF222:AI223"/>
    <mergeCell ref="H221:L221"/>
    <mergeCell ref="M221:O221"/>
    <mergeCell ref="V221:Y221"/>
    <mergeCell ref="U222:U223"/>
    <mergeCell ref="AE222:AE223"/>
    <mergeCell ref="H224:L224"/>
    <mergeCell ref="M224:O224"/>
    <mergeCell ref="V224:Y224"/>
    <mergeCell ref="U225:U226"/>
    <mergeCell ref="AE225:AE226"/>
    <mergeCell ref="B230:G232"/>
    <mergeCell ref="Q230:U230"/>
    <mergeCell ref="AA230:AE230"/>
    <mergeCell ref="AJ230:AP232"/>
    <mergeCell ref="H231:L232"/>
    <mergeCell ref="M231:O232"/>
    <mergeCell ref="P231:T232"/>
    <mergeCell ref="V231:Y232"/>
    <mergeCell ref="Z231:AD232"/>
    <mergeCell ref="AF231:AI232"/>
    <mergeCell ref="B227:G229"/>
    <mergeCell ref="Q227:U227"/>
    <mergeCell ref="AA227:AE227"/>
    <mergeCell ref="AJ227:AP229"/>
    <mergeCell ref="H228:L229"/>
    <mergeCell ref="M228:O229"/>
    <mergeCell ref="P228:T229"/>
    <mergeCell ref="V228:Y229"/>
    <mergeCell ref="Z228:AD229"/>
    <mergeCell ref="AF228:AI229"/>
    <mergeCell ref="H227:L227"/>
    <mergeCell ref="M227:O227"/>
    <mergeCell ref="V227:Y227"/>
    <mergeCell ref="U228:U229"/>
    <mergeCell ref="AE228:AE229"/>
    <mergeCell ref="H230:L230"/>
    <mergeCell ref="M230:O230"/>
    <mergeCell ref="V230:Y230"/>
    <mergeCell ref="U231:U232"/>
    <mergeCell ref="AE231:AE232"/>
    <mergeCell ref="B236:G238"/>
    <mergeCell ref="Q236:U236"/>
    <mergeCell ref="AA236:AE236"/>
    <mergeCell ref="AJ236:AP238"/>
    <mergeCell ref="H237:L238"/>
    <mergeCell ref="M237:O238"/>
    <mergeCell ref="P237:T238"/>
    <mergeCell ref="V237:Y238"/>
    <mergeCell ref="Z237:AD238"/>
    <mergeCell ref="AF237:AI238"/>
    <mergeCell ref="B233:G235"/>
    <mergeCell ref="Q233:U233"/>
    <mergeCell ref="AA233:AE233"/>
    <mergeCell ref="AJ233:AP235"/>
    <mergeCell ref="H234:L235"/>
    <mergeCell ref="M234:O235"/>
    <mergeCell ref="P234:T235"/>
    <mergeCell ref="V234:Y235"/>
    <mergeCell ref="Z234:AD235"/>
    <mergeCell ref="AF234:AI235"/>
    <mergeCell ref="H233:L233"/>
    <mergeCell ref="M233:O233"/>
    <mergeCell ref="V233:Y233"/>
    <mergeCell ref="U234:U235"/>
    <mergeCell ref="AE234:AE235"/>
    <mergeCell ref="H236:L236"/>
    <mergeCell ref="M236:O236"/>
    <mergeCell ref="V236:Y236"/>
    <mergeCell ref="U237:U238"/>
    <mergeCell ref="AE237:AE238"/>
    <mergeCell ref="B242:G244"/>
    <mergeCell ref="Q242:U242"/>
    <mergeCell ref="AA242:AE242"/>
    <mergeCell ref="AJ242:AP244"/>
    <mergeCell ref="H243:L244"/>
    <mergeCell ref="M243:O244"/>
    <mergeCell ref="P243:T244"/>
    <mergeCell ref="V243:Y244"/>
    <mergeCell ref="Z243:AD244"/>
    <mergeCell ref="AF243:AI244"/>
    <mergeCell ref="B239:G241"/>
    <mergeCell ref="Q239:U239"/>
    <mergeCell ref="AA239:AE239"/>
    <mergeCell ref="AJ239:AP241"/>
    <mergeCell ref="H240:L241"/>
    <mergeCell ref="M240:O241"/>
    <mergeCell ref="P240:T241"/>
    <mergeCell ref="V240:Y241"/>
    <mergeCell ref="Z240:AD241"/>
    <mergeCell ref="AF240:AI241"/>
    <mergeCell ref="H239:L239"/>
    <mergeCell ref="M239:O239"/>
    <mergeCell ref="V239:Y239"/>
    <mergeCell ref="U240:U241"/>
    <mergeCell ref="AE240:AE241"/>
    <mergeCell ref="H242:L242"/>
    <mergeCell ref="M242:O242"/>
    <mergeCell ref="V242:Y242"/>
    <mergeCell ref="U243:U244"/>
    <mergeCell ref="AE243:AE244"/>
    <mergeCell ref="B245:G250"/>
    <mergeCell ref="H245:L250"/>
    <mergeCell ref="AF245:AI250"/>
    <mergeCell ref="AJ245:AP245"/>
    <mergeCell ref="N246:O246"/>
    <mergeCell ref="Q246:U246"/>
    <mergeCell ref="W246:Y246"/>
    <mergeCell ref="AA246:AE246"/>
    <mergeCell ref="AJ246:AP246"/>
    <mergeCell ref="N247:O247"/>
    <mergeCell ref="Q247:U247"/>
    <mergeCell ref="W247:Y247"/>
    <mergeCell ref="AA247:AE247"/>
    <mergeCell ref="AJ247:AP250"/>
    <mergeCell ref="N249:O249"/>
    <mergeCell ref="Q249:U249"/>
    <mergeCell ref="W249:Y249"/>
    <mergeCell ref="AA249:AE249"/>
    <mergeCell ref="N250:O250"/>
    <mergeCell ref="Q250:U250"/>
    <mergeCell ref="W250:Y250"/>
    <mergeCell ref="AA250:AE250"/>
    <mergeCell ref="B256:G256"/>
    <mergeCell ref="H256:U256"/>
    <mergeCell ref="V256:AE256"/>
    <mergeCell ref="AF256:AI257"/>
    <mergeCell ref="AJ256:AP257"/>
    <mergeCell ref="B257:G257"/>
    <mergeCell ref="H257:O257"/>
    <mergeCell ref="P257:U257"/>
    <mergeCell ref="V257:Y258"/>
    <mergeCell ref="Z257:AE257"/>
    <mergeCell ref="B258:G258"/>
    <mergeCell ref="H258:O258"/>
    <mergeCell ref="P258:U258"/>
    <mergeCell ref="Z258:AE258"/>
    <mergeCell ref="AF258:AH258"/>
    <mergeCell ref="AJ258:AP258"/>
    <mergeCell ref="H252:AK252"/>
    <mergeCell ref="AL252:AM252"/>
    <mergeCell ref="AN252:AO252"/>
    <mergeCell ref="B254:G255"/>
    <mergeCell ref="H254:U255"/>
    <mergeCell ref="V254:AB254"/>
    <mergeCell ref="AC254:AP254"/>
    <mergeCell ref="V255:X255"/>
    <mergeCell ref="Z255:AB255"/>
    <mergeCell ref="AC255:AI255"/>
    <mergeCell ref="AK255:AP255"/>
    <mergeCell ref="B262:G264"/>
    <mergeCell ref="Q262:U262"/>
    <mergeCell ref="AA262:AE262"/>
    <mergeCell ref="AJ262:AP264"/>
    <mergeCell ref="H263:L264"/>
    <mergeCell ref="M263:O264"/>
    <mergeCell ref="P263:T264"/>
    <mergeCell ref="V263:Y264"/>
    <mergeCell ref="Z263:AD264"/>
    <mergeCell ref="AF263:AI264"/>
    <mergeCell ref="B259:G261"/>
    <mergeCell ref="Q259:U259"/>
    <mergeCell ref="AA259:AE259"/>
    <mergeCell ref="AJ259:AP261"/>
    <mergeCell ref="H260:L261"/>
    <mergeCell ref="M260:O261"/>
    <mergeCell ref="P260:T261"/>
    <mergeCell ref="V260:Y261"/>
    <mergeCell ref="Z260:AD261"/>
    <mergeCell ref="AF260:AI261"/>
    <mergeCell ref="H259:L259"/>
    <mergeCell ref="M259:O259"/>
    <mergeCell ref="V259:Y259"/>
    <mergeCell ref="U260:U261"/>
    <mergeCell ref="AE260:AE261"/>
    <mergeCell ref="H262:L262"/>
    <mergeCell ref="M262:O262"/>
    <mergeCell ref="V262:Y262"/>
    <mergeCell ref="U263:U264"/>
    <mergeCell ref="AE263:AE264"/>
    <mergeCell ref="B268:G270"/>
    <mergeCell ref="Q268:U268"/>
    <mergeCell ref="AA268:AE268"/>
    <mergeCell ref="AJ268:AP270"/>
    <mergeCell ref="H269:L270"/>
    <mergeCell ref="M269:O270"/>
    <mergeCell ref="P269:T270"/>
    <mergeCell ref="V269:Y270"/>
    <mergeCell ref="Z269:AD270"/>
    <mergeCell ref="AF269:AI270"/>
    <mergeCell ref="B265:G267"/>
    <mergeCell ref="Q265:U265"/>
    <mergeCell ref="AA265:AE265"/>
    <mergeCell ref="AJ265:AP267"/>
    <mergeCell ref="H266:L267"/>
    <mergeCell ref="M266:O267"/>
    <mergeCell ref="P266:T267"/>
    <mergeCell ref="V266:Y267"/>
    <mergeCell ref="Z266:AD267"/>
    <mergeCell ref="AF266:AI267"/>
    <mergeCell ref="H265:L265"/>
    <mergeCell ref="M265:O265"/>
    <mergeCell ref="V265:Y265"/>
    <mergeCell ref="U266:U267"/>
    <mergeCell ref="AE266:AE267"/>
    <mergeCell ref="H268:L268"/>
    <mergeCell ref="M268:O268"/>
    <mergeCell ref="V268:Y268"/>
    <mergeCell ref="U269:U270"/>
    <mergeCell ref="AE269:AE270"/>
    <mergeCell ref="B274:G276"/>
    <mergeCell ref="Q274:U274"/>
    <mergeCell ref="AA274:AE274"/>
    <mergeCell ref="AJ274:AP276"/>
    <mergeCell ref="H275:L276"/>
    <mergeCell ref="M275:O276"/>
    <mergeCell ref="P275:T276"/>
    <mergeCell ref="V275:Y276"/>
    <mergeCell ref="Z275:AD276"/>
    <mergeCell ref="AF275:AI276"/>
    <mergeCell ref="B271:G273"/>
    <mergeCell ref="Q271:U271"/>
    <mergeCell ref="AA271:AE271"/>
    <mergeCell ref="AJ271:AP273"/>
    <mergeCell ref="H272:L273"/>
    <mergeCell ref="M272:O273"/>
    <mergeCell ref="P272:T273"/>
    <mergeCell ref="V272:Y273"/>
    <mergeCell ref="Z272:AD273"/>
    <mergeCell ref="AF272:AI273"/>
    <mergeCell ref="H271:L271"/>
    <mergeCell ref="M271:O271"/>
    <mergeCell ref="V271:Y271"/>
    <mergeCell ref="U272:U273"/>
    <mergeCell ref="AE272:AE273"/>
    <mergeCell ref="H274:L274"/>
    <mergeCell ref="M274:O274"/>
    <mergeCell ref="V274:Y274"/>
    <mergeCell ref="U275:U276"/>
    <mergeCell ref="AE275:AE276"/>
    <mergeCell ref="B280:G282"/>
    <mergeCell ref="Q280:U280"/>
    <mergeCell ref="AA280:AE280"/>
    <mergeCell ref="AJ280:AP282"/>
    <mergeCell ref="H281:L282"/>
    <mergeCell ref="M281:O282"/>
    <mergeCell ref="P281:T282"/>
    <mergeCell ref="V281:Y282"/>
    <mergeCell ref="Z281:AD282"/>
    <mergeCell ref="AF281:AI282"/>
    <mergeCell ref="B277:G279"/>
    <mergeCell ref="Q277:U277"/>
    <mergeCell ref="AA277:AE277"/>
    <mergeCell ref="AJ277:AP279"/>
    <mergeCell ref="H278:L279"/>
    <mergeCell ref="M278:O279"/>
    <mergeCell ref="P278:T279"/>
    <mergeCell ref="V278:Y279"/>
    <mergeCell ref="Z278:AD279"/>
    <mergeCell ref="AF278:AI279"/>
    <mergeCell ref="H277:L277"/>
    <mergeCell ref="M277:O277"/>
    <mergeCell ref="V277:Y277"/>
    <mergeCell ref="U278:U279"/>
    <mergeCell ref="AE278:AE279"/>
    <mergeCell ref="H280:L280"/>
    <mergeCell ref="M280:O280"/>
    <mergeCell ref="V280:Y280"/>
    <mergeCell ref="U281:U282"/>
    <mergeCell ref="AE281:AE282"/>
    <mergeCell ref="B286:G288"/>
    <mergeCell ref="Q286:U286"/>
    <mergeCell ref="AA286:AE286"/>
    <mergeCell ref="AJ286:AP288"/>
    <mergeCell ref="H287:L288"/>
    <mergeCell ref="M287:O288"/>
    <mergeCell ref="P287:T288"/>
    <mergeCell ref="V287:Y288"/>
    <mergeCell ref="Z287:AD288"/>
    <mergeCell ref="AF287:AI288"/>
    <mergeCell ref="B283:G285"/>
    <mergeCell ref="Q283:U283"/>
    <mergeCell ref="AA283:AE283"/>
    <mergeCell ref="AJ283:AP285"/>
    <mergeCell ref="H284:L285"/>
    <mergeCell ref="M284:O285"/>
    <mergeCell ref="P284:T285"/>
    <mergeCell ref="V284:Y285"/>
    <mergeCell ref="Z284:AD285"/>
    <mergeCell ref="AF284:AI285"/>
    <mergeCell ref="H283:L283"/>
    <mergeCell ref="M283:O283"/>
    <mergeCell ref="V283:Y283"/>
    <mergeCell ref="U284:U285"/>
    <mergeCell ref="AE284:AE285"/>
    <mergeCell ref="H286:L286"/>
    <mergeCell ref="M286:O286"/>
    <mergeCell ref="V286:Y286"/>
    <mergeCell ref="U287:U288"/>
    <mergeCell ref="AE287:AE288"/>
    <mergeCell ref="B292:G294"/>
    <mergeCell ref="Q292:U292"/>
    <mergeCell ref="AA292:AE292"/>
    <mergeCell ref="AJ292:AP294"/>
    <mergeCell ref="H293:L294"/>
    <mergeCell ref="M293:O294"/>
    <mergeCell ref="P293:T294"/>
    <mergeCell ref="V293:Y294"/>
    <mergeCell ref="Z293:AD294"/>
    <mergeCell ref="AF293:AI294"/>
    <mergeCell ref="B289:G291"/>
    <mergeCell ref="Q289:U289"/>
    <mergeCell ref="AA289:AE289"/>
    <mergeCell ref="AJ289:AP291"/>
    <mergeCell ref="H290:L291"/>
    <mergeCell ref="M290:O291"/>
    <mergeCell ref="P290:T291"/>
    <mergeCell ref="V290:Y291"/>
    <mergeCell ref="Z290:AD291"/>
    <mergeCell ref="AF290:AI291"/>
    <mergeCell ref="H289:L289"/>
    <mergeCell ref="M289:O289"/>
    <mergeCell ref="V289:Y289"/>
    <mergeCell ref="U290:U291"/>
    <mergeCell ref="AE290:AE291"/>
    <mergeCell ref="H292:L292"/>
    <mergeCell ref="M292:O292"/>
    <mergeCell ref="V292:Y292"/>
    <mergeCell ref="U293:U294"/>
    <mergeCell ref="AE293:AE294"/>
    <mergeCell ref="B295:G300"/>
    <mergeCell ref="H295:L300"/>
    <mergeCell ref="AF295:AI300"/>
    <mergeCell ref="AJ295:AP295"/>
    <mergeCell ref="N296:O296"/>
    <mergeCell ref="Q296:U296"/>
    <mergeCell ref="W296:Y296"/>
    <mergeCell ref="AA296:AE296"/>
    <mergeCell ref="AJ296:AP296"/>
    <mergeCell ref="N297:O297"/>
    <mergeCell ref="Q297:U297"/>
    <mergeCell ref="W297:Y297"/>
    <mergeCell ref="AA297:AE297"/>
    <mergeCell ref="AJ297:AP300"/>
    <mergeCell ref="N299:O299"/>
    <mergeCell ref="Q299:U299"/>
    <mergeCell ref="W299:Y299"/>
    <mergeCell ref="AA299:AE299"/>
    <mergeCell ref="N300:O300"/>
    <mergeCell ref="Q300:U300"/>
    <mergeCell ref="W300:Y300"/>
    <mergeCell ref="AA300:AE300"/>
    <mergeCell ref="B306:G306"/>
    <mergeCell ref="H306:U306"/>
    <mergeCell ref="V306:AE306"/>
    <mergeCell ref="AF306:AI307"/>
    <mergeCell ref="AJ306:AP307"/>
    <mergeCell ref="B307:G307"/>
    <mergeCell ref="H307:O307"/>
    <mergeCell ref="P307:U307"/>
    <mergeCell ref="V307:Y308"/>
    <mergeCell ref="Z307:AE307"/>
    <mergeCell ref="B308:G308"/>
    <mergeCell ref="H308:O308"/>
    <mergeCell ref="P308:U308"/>
    <mergeCell ref="Z308:AE308"/>
    <mergeCell ref="AF308:AH308"/>
    <mergeCell ref="AJ308:AP308"/>
    <mergeCell ref="H302:AK302"/>
    <mergeCell ref="AL302:AM302"/>
    <mergeCell ref="AN302:AO302"/>
    <mergeCell ref="B304:G305"/>
    <mergeCell ref="H304:U305"/>
    <mergeCell ref="V304:AB304"/>
    <mergeCell ref="AC304:AP304"/>
    <mergeCell ref="V305:X305"/>
    <mergeCell ref="Z305:AB305"/>
    <mergeCell ref="AC305:AI305"/>
    <mergeCell ref="AK305:AP305"/>
    <mergeCell ref="B312:G314"/>
    <mergeCell ref="Q312:U312"/>
    <mergeCell ref="AA312:AE312"/>
    <mergeCell ref="AJ312:AP314"/>
    <mergeCell ref="H313:L314"/>
    <mergeCell ref="M313:O314"/>
    <mergeCell ref="P313:T314"/>
    <mergeCell ref="V313:Y314"/>
    <mergeCell ref="Z313:AD314"/>
    <mergeCell ref="AF313:AI314"/>
    <mergeCell ref="B309:G311"/>
    <mergeCell ref="Q309:U309"/>
    <mergeCell ref="AA309:AE309"/>
    <mergeCell ref="AJ309:AP311"/>
    <mergeCell ref="H310:L311"/>
    <mergeCell ref="M310:O311"/>
    <mergeCell ref="P310:T311"/>
    <mergeCell ref="V310:Y311"/>
    <mergeCell ref="Z310:AD311"/>
    <mergeCell ref="AF310:AI311"/>
    <mergeCell ref="H309:L309"/>
    <mergeCell ref="M309:O309"/>
    <mergeCell ref="V309:Y309"/>
    <mergeCell ref="U310:U311"/>
    <mergeCell ref="AE310:AE311"/>
    <mergeCell ref="H312:L312"/>
    <mergeCell ref="M312:O312"/>
    <mergeCell ref="V312:Y312"/>
    <mergeCell ref="U313:U314"/>
    <mergeCell ref="AE313:AE314"/>
    <mergeCell ref="B318:G320"/>
    <mergeCell ref="Q318:U318"/>
    <mergeCell ref="AA318:AE318"/>
    <mergeCell ref="AJ318:AP320"/>
    <mergeCell ref="H319:L320"/>
    <mergeCell ref="M319:O320"/>
    <mergeCell ref="P319:T320"/>
    <mergeCell ref="V319:Y320"/>
    <mergeCell ref="Z319:AD320"/>
    <mergeCell ref="AF319:AI320"/>
    <mergeCell ref="B315:G317"/>
    <mergeCell ref="Q315:U315"/>
    <mergeCell ref="AA315:AE315"/>
    <mergeCell ref="AJ315:AP317"/>
    <mergeCell ref="H316:L317"/>
    <mergeCell ref="M316:O317"/>
    <mergeCell ref="P316:T317"/>
    <mergeCell ref="V316:Y317"/>
    <mergeCell ref="Z316:AD317"/>
    <mergeCell ref="AF316:AI317"/>
    <mergeCell ref="H315:L315"/>
    <mergeCell ref="M315:O315"/>
    <mergeCell ref="V315:Y315"/>
    <mergeCell ref="U316:U317"/>
    <mergeCell ref="AE316:AE317"/>
    <mergeCell ref="H318:L318"/>
    <mergeCell ref="M318:O318"/>
    <mergeCell ref="V318:Y318"/>
    <mergeCell ref="U319:U320"/>
    <mergeCell ref="AE319:AE320"/>
    <mergeCell ref="B324:G326"/>
    <mergeCell ref="Q324:U324"/>
    <mergeCell ref="AA324:AE324"/>
    <mergeCell ref="AJ324:AP326"/>
    <mergeCell ref="H325:L326"/>
    <mergeCell ref="M325:O326"/>
    <mergeCell ref="P325:T326"/>
    <mergeCell ref="V325:Y326"/>
    <mergeCell ref="Z325:AD326"/>
    <mergeCell ref="AF325:AI326"/>
    <mergeCell ref="B321:G323"/>
    <mergeCell ref="Q321:U321"/>
    <mergeCell ref="AA321:AE321"/>
    <mergeCell ref="AJ321:AP323"/>
    <mergeCell ref="H322:L323"/>
    <mergeCell ref="M322:O323"/>
    <mergeCell ref="P322:T323"/>
    <mergeCell ref="V322:Y323"/>
    <mergeCell ref="Z322:AD323"/>
    <mergeCell ref="AF322:AI323"/>
    <mergeCell ref="H321:L321"/>
    <mergeCell ref="M321:O321"/>
    <mergeCell ref="V321:Y321"/>
    <mergeCell ref="U322:U323"/>
    <mergeCell ref="AE322:AE323"/>
    <mergeCell ref="H324:L324"/>
    <mergeCell ref="M324:O324"/>
    <mergeCell ref="V324:Y324"/>
    <mergeCell ref="U325:U326"/>
    <mergeCell ref="AE325:AE326"/>
    <mergeCell ref="B330:G332"/>
    <mergeCell ref="Q330:U330"/>
    <mergeCell ref="AA330:AE330"/>
    <mergeCell ref="AJ330:AP332"/>
    <mergeCell ref="H331:L332"/>
    <mergeCell ref="M331:O332"/>
    <mergeCell ref="P331:T332"/>
    <mergeCell ref="V331:Y332"/>
    <mergeCell ref="Z331:AD332"/>
    <mergeCell ref="AF331:AI332"/>
    <mergeCell ref="B327:G329"/>
    <mergeCell ref="Q327:U327"/>
    <mergeCell ref="AA327:AE327"/>
    <mergeCell ref="AJ327:AP329"/>
    <mergeCell ref="H328:L329"/>
    <mergeCell ref="M328:O329"/>
    <mergeCell ref="P328:T329"/>
    <mergeCell ref="V328:Y329"/>
    <mergeCell ref="Z328:AD329"/>
    <mergeCell ref="AF328:AI329"/>
    <mergeCell ref="H327:L327"/>
    <mergeCell ref="M327:O327"/>
    <mergeCell ref="V327:Y327"/>
    <mergeCell ref="U328:U329"/>
    <mergeCell ref="AE328:AE329"/>
    <mergeCell ref="H330:L330"/>
    <mergeCell ref="M330:O330"/>
    <mergeCell ref="V330:Y330"/>
    <mergeCell ref="U331:U332"/>
    <mergeCell ref="AE331:AE332"/>
    <mergeCell ref="B336:G338"/>
    <mergeCell ref="Q336:U336"/>
    <mergeCell ref="AA336:AE336"/>
    <mergeCell ref="AJ336:AP338"/>
    <mergeCell ref="H337:L338"/>
    <mergeCell ref="M337:O338"/>
    <mergeCell ref="P337:T338"/>
    <mergeCell ref="V337:Y338"/>
    <mergeCell ref="Z337:AD338"/>
    <mergeCell ref="AF337:AI338"/>
    <mergeCell ref="B333:G335"/>
    <mergeCell ref="Q333:U333"/>
    <mergeCell ref="AA333:AE333"/>
    <mergeCell ref="AJ333:AP335"/>
    <mergeCell ref="H334:L335"/>
    <mergeCell ref="M334:O335"/>
    <mergeCell ref="P334:T335"/>
    <mergeCell ref="V334:Y335"/>
    <mergeCell ref="Z334:AD335"/>
    <mergeCell ref="AF334:AI335"/>
    <mergeCell ref="H333:L333"/>
    <mergeCell ref="M333:O333"/>
    <mergeCell ref="V333:Y333"/>
    <mergeCell ref="U334:U335"/>
    <mergeCell ref="AE334:AE335"/>
    <mergeCell ref="H336:L336"/>
    <mergeCell ref="M336:O336"/>
    <mergeCell ref="V336:Y336"/>
    <mergeCell ref="U337:U338"/>
    <mergeCell ref="AE337:AE338"/>
    <mergeCell ref="B342:G344"/>
    <mergeCell ref="Q342:U342"/>
    <mergeCell ref="AA342:AE342"/>
    <mergeCell ref="AJ342:AP344"/>
    <mergeCell ref="H343:L344"/>
    <mergeCell ref="M343:O344"/>
    <mergeCell ref="P343:T344"/>
    <mergeCell ref="V343:Y344"/>
    <mergeCell ref="Z343:AD344"/>
    <mergeCell ref="AF343:AI344"/>
    <mergeCell ref="B339:G341"/>
    <mergeCell ref="Q339:U339"/>
    <mergeCell ref="AA339:AE339"/>
    <mergeCell ref="AJ339:AP341"/>
    <mergeCell ref="H340:L341"/>
    <mergeCell ref="M340:O341"/>
    <mergeCell ref="P340:T341"/>
    <mergeCell ref="V340:Y341"/>
    <mergeCell ref="Z340:AD341"/>
    <mergeCell ref="AF340:AI341"/>
    <mergeCell ref="H339:L339"/>
    <mergeCell ref="M339:O339"/>
    <mergeCell ref="V339:Y339"/>
    <mergeCell ref="U340:U341"/>
    <mergeCell ref="AE340:AE341"/>
    <mergeCell ref="H342:L342"/>
    <mergeCell ref="M342:O342"/>
    <mergeCell ref="V342:Y342"/>
    <mergeCell ref="U343:U344"/>
    <mergeCell ref="AE343:AE344"/>
    <mergeCell ref="B345:G350"/>
    <mergeCell ref="H345:L350"/>
    <mergeCell ref="AF345:AI350"/>
    <mergeCell ref="AJ345:AP345"/>
    <mergeCell ref="N346:O346"/>
    <mergeCell ref="Q346:U346"/>
    <mergeCell ref="W346:Y346"/>
    <mergeCell ref="AA346:AE346"/>
    <mergeCell ref="AJ346:AP346"/>
    <mergeCell ref="N347:O347"/>
    <mergeCell ref="Q347:U347"/>
    <mergeCell ref="W347:Y347"/>
    <mergeCell ref="AA347:AE347"/>
    <mergeCell ref="AJ347:AP350"/>
    <mergeCell ref="N349:O349"/>
    <mergeCell ref="Q349:U349"/>
    <mergeCell ref="W349:Y349"/>
    <mergeCell ref="AA349:AE349"/>
    <mergeCell ref="N350:O350"/>
    <mergeCell ref="Q350:U350"/>
    <mergeCell ref="W350:Y350"/>
    <mergeCell ref="AA350:AE350"/>
    <mergeCell ref="B356:G356"/>
    <mergeCell ref="H356:U356"/>
    <mergeCell ref="V356:AE356"/>
    <mergeCell ref="AF356:AI357"/>
    <mergeCell ref="AJ356:AP357"/>
    <mergeCell ref="B357:G357"/>
    <mergeCell ref="H357:O357"/>
    <mergeCell ref="P357:U357"/>
    <mergeCell ref="V357:Y358"/>
    <mergeCell ref="Z357:AE357"/>
    <mergeCell ref="B358:G358"/>
    <mergeCell ref="H358:O358"/>
    <mergeCell ref="P358:U358"/>
    <mergeCell ref="Z358:AE358"/>
    <mergeCell ref="AF358:AH358"/>
    <mergeCell ref="AJ358:AP358"/>
    <mergeCell ref="H352:AK352"/>
    <mergeCell ref="AL352:AM352"/>
    <mergeCell ref="AN352:AO352"/>
    <mergeCell ref="B354:G355"/>
    <mergeCell ref="H354:U355"/>
    <mergeCell ref="V354:AB354"/>
    <mergeCell ref="AC354:AP354"/>
    <mergeCell ref="V355:X355"/>
    <mergeCell ref="Z355:AB355"/>
    <mergeCell ref="AC355:AI355"/>
    <mergeCell ref="AK355:AP355"/>
    <mergeCell ref="B362:G364"/>
    <mergeCell ref="Q362:U362"/>
    <mergeCell ref="AA362:AE362"/>
    <mergeCell ref="AJ362:AP364"/>
    <mergeCell ref="H363:L364"/>
    <mergeCell ref="M363:O364"/>
    <mergeCell ref="P363:T364"/>
    <mergeCell ref="V363:Y364"/>
    <mergeCell ref="Z363:AD364"/>
    <mergeCell ref="AF363:AI364"/>
    <mergeCell ref="B359:G361"/>
    <mergeCell ref="Q359:U359"/>
    <mergeCell ref="AA359:AE359"/>
    <mergeCell ref="AJ359:AP361"/>
    <mergeCell ref="H360:L361"/>
    <mergeCell ref="M360:O361"/>
    <mergeCell ref="P360:T361"/>
    <mergeCell ref="V360:Y361"/>
    <mergeCell ref="Z360:AD361"/>
    <mergeCell ref="AF360:AI361"/>
    <mergeCell ref="H359:L359"/>
    <mergeCell ref="M359:O359"/>
    <mergeCell ref="V359:Y359"/>
    <mergeCell ref="U360:U361"/>
    <mergeCell ref="AE360:AE361"/>
    <mergeCell ref="H362:L362"/>
    <mergeCell ref="M362:O362"/>
    <mergeCell ref="V362:Y362"/>
    <mergeCell ref="U363:U364"/>
    <mergeCell ref="AE363:AE364"/>
    <mergeCell ref="B368:G370"/>
    <mergeCell ref="Q368:U368"/>
    <mergeCell ref="AA368:AE368"/>
    <mergeCell ref="AJ368:AP370"/>
    <mergeCell ref="H369:L370"/>
    <mergeCell ref="M369:O370"/>
    <mergeCell ref="P369:T370"/>
    <mergeCell ref="V369:Y370"/>
    <mergeCell ref="Z369:AD370"/>
    <mergeCell ref="AF369:AI370"/>
    <mergeCell ref="B365:G367"/>
    <mergeCell ref="Q365:U365"/>
    <mergeCell ref="AA365:AE365"/>
    <mergeCell ref="AJ365:AP367"/>
    <mergeCell ref="H366:L367"/>
    <mergeCell ref="M366:O367"/>
    <mergeCell ref="P366:T367"/>
    <mergeCell ref="V366:Y367"/>
    <mergeCell ref="Z366:AD367"/>
    <mergeCell ref="AF366:AI367"/>
    <mergeCell ref="H365:L365"/>
    <mergeCell ref="M365:O365"/>
    <mergeCell ref="V365:Y365"/>
    <mergeCell ref="U366:U367"/>
    <mergeCell ref="AE366:AE367"/>
    <mergeCell ref="H368:L368"/>
    <mergeCell ref="M368:O368"/>
    <mergeCell ref="V368:Y368"/>
    <mergeCell ref="U369:U370"/>
    <mergeCell ref="AE369:AE370"/>
    <mergeCell ref="B374:G376"/>
    <mergeCell ref="Q374:U374"/>
    <mergeCell ref="AA374:AE374"/>
    <mergeCell ref="AJ374:AP376"/>
    <mergeCell ref="H375:L376"/>
    <mergeCell ref="M375:O376"/>
    <mergeCell ref="P375:T376"/>
    <mergeCell ref="V375:Y376"/>
    <mergeCell ref="Z375:AD376"/>
    <mergeCell ref="AF375:AI376"/>
    <mergeCell ref="B371:G373"/>
    <mergeCell ref="Q371:U371"/>
    <mergeCell ref="AA371:AE371"/>
    <mergeCell ref="AJ371:AP373"/>
    <mergeCell ref="H372:L373"/>
    <mergeCell ref="M372:O373"/>
    <mergeCell ref="P372:T373"/>
    <mergeCell ref="V372:Y373"/>
    <mergeCell ref="Z372:AD373"/>
    <mergeCell ref="AF372:AI373"/>
    <mergeCell ref="H371:L371"/>
    <mergeCell ref="M371:O371"/>
    <mergeCell ref="V371:Y371"/>
    <mergeCell ref="U372:U373"/>
    <mergeCell ref="AE372:AE373"/>
    <mergeCell ref="H374:L374"/>
    <mergeCell ref="M374:O374"/>
    <mergeCell ref="V374:Y374"/>
    <mergeCell ref="U375:U376"/>
    <mergeCell ref="AE375:AE376"/>
    <mergeCell ref="B380:G382"/>
    <mergeCell ref="Q380:U380"/>
    <mergeCell ref="AA380:AE380"/>
    <mergeCell ref="AJ380:AP382"/>
    <mergeCell ref="H381:L382"/>
    <mergeCell ref="M381:O382"/>
    <mergeCell ref="P381:T382"/>
    <mergeCell ref="V381:Y382"/>
    <mergeCell ref="Z381:AD382"/>
    <mergeCell ref="AF381:AI382"/>
    <mergeCell ref="B377:G379"/>
    <mergeCell ref="Q377:U377"/>
    <mergeCell ref="AA377:AE377"/>
    <mergeCell ref="AJ377:AP379"/>
    <mergeCell ref="H378:L379"/>
    <mergeCell ref="M378:O379"/>
    <mergeCell ref="P378:T379"/>
    <mergeCell ref="V378:Y379"/>
    <mergeCell ref="Z378:AD379"/>
    <mergeCell ref="AF378:AI379"/>
    <mergeCell ref="H377:L377"/>
    <mergeCell ref="M377:O377"/>
    <mergeCell ref="V377:Y377"/>
    <mergeCell ref="U378:U379"/>
    <mergeCell ref="AE378:AE379"/>
    <mergeCell ref="H380:L380"/>
    <mergeCell ref="M380:O380"/>
    <mergeCell ref="V380:Y380"/>
    <mergeCell ref="U381:U382"/>
    <mergeCell ref="AE381:AE382"/>
    <mergeCell ref="B386:G388"/>
    <mergeCell ref="Q386:U386"/>
    <mergeCell ref="AA386:AE386"/>
    <mergeCell ref="AJ386:AP388"/>
    <mergeCell ref="H387:L388"/>
    <mergeCell ref="M387:O388"/>
    <mergeCell ref="P387:T388"/>
    <mergeCell ref="V387:Y388"/>
    <mergeCell ref="Z387:AD388"/>
    <mergeCell ref="AF387:AI388"/>
    <mergeCell ref="B383:G385"/>
    <mergeCell ref="Q383:U383"/>
    <mergeCell ref="AA383:AE383"/>
    <mergeCell ref="AJ383:AP385"/>
    <mergeCell ref="H384:L385"/>
    <mergeCell ref="M384:O385"/>
    <mergeCell ref="P384:T385"/>
    <mergeCell ref="V384:Y385"/>
    <mergeCell ref="Z384:AD385"/>
    <mergeCell ref="AF384:AI385"/>
    <mergeCell ref="H383:L383"/>
    <mergeCell ref="M383:O383"/>
    <mergeCell ref="V383:Y383"/>
    <mergeCell ref="U384:U385"/>
    <mergeCell ref="AE384:AE385"/>
    <mergeCell ref="H386:L386"/>
    <mergeCell ref="M386:O386"/>
    <mergeCell ref="V386:Y386"/>
    <mergeCell ref="U387:U388"/>
    <mergeCell ref="AE387:AE388"/>
    <mergeCell ref="B392:G394"/>
    <mergeCell ref="Q392:U392"/>
    <mergeCell ref="AA392:AE392"/>
    <mergeCell ref="AJ392:AP394"/>
    <mergeCell ref="H393:L394"/>
    <mergeCell ref="M393:O394"/>
    <mergeCell ref="P393:T394"/>
    <mergeCell ref="V393:Y394"/>
    <mergeCell ref="Z393:AD394"/>
    <mergeCell ref="AF393:AI394"/>
    <mergeCell ref="B389:G391"/>
    <mergeCell ref="Q389:U389"/>
    <mergeCell ref="AA389:AE389"/>
    <mergeCell ref="AJ389:AP391"/>
    <mergeCell ref="H390:L391"/>
    <mergeCell ref="M390:O391"/>
    <mergeCell ref="P390:T391"/>
    <mergeCell ref="V390:Y391"/>
    <mergeCell ref="Z390:AD391"/>
    <mergeCell ref="AF390:AI391"/>
    <mergeCell ref="H389:L389"/>
    <mergeCell ref="M389:O389"/>
    <mergeCell ref="V389:Y389"/>
    <mergeCell ref="U390:U391"/>
    <mergeCell ref="AE390:AE391"/>
    <mergeCell ref="H392:L392"/>
    <mergeCell ref="M392:O392"/>
    <mergeCell ref="V392:Y392"/>
    <mergeCell ref="U393:U394"/>
    <mergeCell ref="AE393:AE394"/>
    <mergeCell ref="B395:G400"/>
    <mergeCell ref="H395:L400"/>
    <mergeCell ref="AF395:AI400"/>
    <mergeCell ref="AJ395:AP395"/>
    <mergeCell ref="N396:O396"/>
    <mergeCell ref="Q396:U396"/>
    <mergeCell ref="W396:Y396"/>
    <mergeCell ref="AA396:AE396"/>
    <mergeCell ref="AJ396:AP396"/>
    <mergeCell ref="N397:O397"/>
    <mergeCell ref="Q397:U397"/>
    <mergeCell ref="W397:Y397"/>
    <mergeCell ref="AA397:AE397"/>
    <mergeCell ref="AJ397:AP400"/>
    <mergeCell ref="N399:O399"/>
    <mergeCell ref="Q399:U399"/>
    <mergeCell ref="W399:Y399"/>
    <mergeCell ref="AA399:AE399"/>
    <mergeCell ref="N400:O400"/>
    <mergeCell ref="Q400:U400"/>
    <mergeCell ref="W400:Y400"/>
    <mergeCell ref="AA400:AE400"/>
    <mergeCell ref="B406:G406"/>
    <mergeCell ref="H406:U406"/>
    <mergeCell ref="V406:AE406"/>
    <mergeCell ref="AF406:AI407"/>
    <mergeCell ref="AJ406:AP407"/>
    <mergeCell ref="B407:G407"/>
    <mergeCell ref="H407:O407"/>
    <mergeCell ref="P407:U407"/>
    <mergeCell ref="V407:Y408"/>
    <mergeCell ref="Z407:AE407"/>
    <mergeCell ref="B408:G408"/>
    <mergeCell ref="H408:O408"/>
    <mergeCell ref="P408:U408"/>
    <mergeCell ref="Z408:AE408"/>
    <mergeCell ref="AF408:AH408"/>
    <mergeCell ref="AJ408:AP408"/>
    <mergeCell ref="H402:AK402"/>
    <mergeCell ref="AL402:AM402"/>
    <mergeCell ref="AN402:AO402"/>
    <mergeCell ref="B404:G405"/>
    <mergeCell ref="H404:U405"/>
    <mergeCell ref="V404:AB404"/>
    <mergeCell ref="AC404:AP404"/>
    <mergeCell ref="V405:X405"/>
    <mergeCell ref="Z405:AB405"/>
    <mergeCell ref="AC405:AI405"/>
    <mergeCell ref="AK405:AP405"/>
    <mergeCell ref="B412:G414"/>
    <mergeCell ref="Q412:U412"/>
    <mergeCell ref="AA412:AE412"/>
    <mergeCell ref="AJ412:AP414"/>
    <mergeCell ref="H413:L414"/>
    <mergeCell ref="M413:O414"/>
    <mergeCell ref="P413:T414"/>
    <mergeCell ref="V413:Y414"/>
    <mergeCell ref="Z413:AD414"/>
    <mergeCell ref="AF413:AI414"/>
    <mergeCell ref="B409:G411"/>
    <mergeCell ref="Q409:U409"/>
    <mergeCell ref="AA409:AE409"/>
    <mergeCell ref="AJ409:AP411"/>
    <mergeCell ref="H410:L411"/>
    <mergeCell ref="M410:O411"/>
    <mergeCell ref="P410:T411"/>
    <mergeCell ref="V410:Y411"/>
    <mergeCell ref="Z410:AD411"/>
    <mergeCell ref="AF410:AI411"/>
    <mergeCell ref="H409:L409"/>
    <mergeCell ref="M409:O409"/>
    <mergeCell ref="V409:Y409"/>
    <mergeCell ref="U410:U411"/>
    <mergeCell ref="AE410:AE411"/>
    <mergeCell ref="H412:L412"/>
    <mergeCell ref="M412:O412"/>
    <mergeCell ref="V412:Y412"/>
    <mergeCell ref="U413:U414"/>
    <mergeCell ref="AE413:AE414"/>
    <mergeCell ref="B418:G420"/>
    <mergeCell ref="Q418:U418"/>
    <mergeCell ref="AA418:AE418"/>
    <mergeCell ref="AJ418:AP420"/>
    <mergeCell ref="H419:L420"/>
    <mergeCell ref="M419:O420"/>
    <mergeCell ref="P419:T420"/>
    <mergeCell ref="V419:Y420"/>
    <mergeCell ref="Z419:AD420"/>
    <mergeCell ref="AF419:AI420"/>
    <mergeCell ref="B415:G417"/>
    <mergeCell ref="Q415:U415"/>
    <mergeCell ref="AA415:AE415"/>
    <mergeCell ref="AJ415:AP417"/>
    <mergeCell ref="H416:L417"/>
    <mergeCell ref="M416:O417"/>
    <mergeCell ref="P416:T417"/>
    <mergeCell ref="V416:Y417"/>
    <mergeCell ref="Z416:AD417"/>
    <mergeCell ref="AF416:AI417"/>
    <mergeCell ref="H415:L415"/>
    <mergeCell ref="M415:O415"/>
    <mergeCell ref="V415:Y415"/>
    <mergeCell ref="U416:U417"/>
    <mergeCell ref="AE416:AE417"/>
    <mergeCell ref="H418:L418"/>
    <mergeCell ref="M418:O418"/>
    <mergeCell ref="V418:Y418"/>
    <mergeCell ref="U419:U420"/>
    <mergeCell ref="AE419:AE420"/>
    <mergeCell ref="B424:G426"/>
    <mergeCell ref="Q424:U424"/>
    <mergeCell ref="AA424:AE424"/>
    <mergeCell ref="AJ424:AP426"/>
    <mergeCell ref="H425:L426"/>
    <mergeCell ref="M425:O426"/>
    <mergeCell ref="P425:T426"/>
    <mergeCell ref="V425:Y426"/>
    <mergeCell ref="Z425:AD426"/>
    <mergeCell ref="AF425:AI426"/>
    <mergeCell ref="B421:G423"/>
    <mergeCell ref="Q421:U421"/>
    <mergeCell ref="AA421:AE421"/>
    <mergeCell ref="AJ421:AP423"/>
    <mergeCell ref="H422:L423"/>
    <mergeCell ref="M422:O423"/>
    <mergeCell ref="P422:T423"/>
    <mergeCell ref="V422:Y423"/>
    <mergeCell ref="Z422:AD423"/>
    <mergeCell ref="AF422:AI423"/>
    <mergeCell ref="H421:L421"/>
    <mergeCell ref="M421:O421"/>
    <mergeCell ref="V421:Y421"/>
    <mergeCell ref="U422:U423"/>
    <mergeCell ref="AE422:AE423"/>
    <mergeCell ref="H424:L424"/>
    <mergeCell ref="M424:O424"/>
    <mergeCell ref="V424:Y424"/>
    <mergeCell ref="U425:U426"/>
    <mergeCell ref="AE425:AE426"/>
    <mergeCell ref="B430:G432"/>
    <mergeCell ref="Q430:U430"/>
    <mergeCell ref="AA430:AE430"/>
    <mergeCell ref="AJ430:AP432"/>
    <mergeCell ref="H431:L432"/>
    <mergeCell ref="M431:O432"/>
    <mergeCell ref="P431:T432"/>
    <mergeCell ref="V431:Y432"/>
    <mergeCell ref="Z431:AD432"/>
    <mergeCell ref="AF431:AI432"/>
    <mergeCell ref="B427:G429"/>
    <mergeCell ref="Q427:U427"/>
    <mergeCell ref="AA427:AE427"/>
    <mergeCell ref="AJ427:AP429"/>
    <mergeCell ref="H428:L429"/>
    <mergeCell ref="M428:O429"/>
    <mergeCell ref="P428:T429"/>
    <mergeCell ref="V428:Y429"/>
    <mergeCell ref="Z428:AD429"/>
    <mergeCell ref="AF428:AI429"/>
    <mergeCell ref="H427:L427"/>
    <mergeCell ref="M427:O427"/>
    <mergeCell ref="V427:Y427"/>
    <mergeCell ref="U428:U429"/>
    <mergeCell ref="AE428:AE429"/>
    <mergeCell ref="H430:L430"/>
    <mergeCell ref="M430:O430"/>
    <mergeCell ref="V430:Y430"/>
    <mergeCell ref="U431:U432"/>
    <mergeCell ref="AE431:AE432"/>
    <mergeCell ref="B436:G438"/>
    <mergeCell ref="Q436:U436"/>
    <mergeCell ref="AA436:AE436"/>
    <mergeCell ref="AJ436:AP438"/>
    <mergeCell ref="H437:L438"/>
    <mergeCell ref="M437:O438"/>
    <mergeCell ref="P437:T438"/>
    <mergeCell ref="V437:Y438"/>
    <mergeCell ref="Z437:AD438"/>
    <mergeCell ref="AF437:AI438"/>
    <mergeCell ref="B433:G435"/>
    <mergeCell ref="Q433:U433"/>
    <mergeCell ref="AA433:AE433"/>
    <mergeCell ref="AJ433:AP435"/>
    <mergeCell ref="H434:L435"/>
    <mergeCell ref="M434:O435"/>
    <mergeCell ref="P434:T435"/>
    <mergeCell ref="V434:Y435"/>
    <mergeCell ref="Z434:AD435"/>
    <mergeCell ref="AF434:AI435"/>
    <mergeCell ref="H433:L433"/>
    <mergeCell ref="M433:O433"/>
    <mergeCell ref="V433:Y433"/>
    <mergeCell ref="U434:U435"/>
    <mergeCell ref="AE434:AE435"/>
    <mergeCell ref="H436:L436"/>
    <mergeCell ref="M436:O436"/>
    <mergeCell ref="V436:Y436"/>
    <mergeCell ref="U437:U438"/>
    <mergeCell ref="AE437:AE438"/>
    <mergeCell ref="B442:G444"/>
    <mergeCell ref="Q442:U442"/>
    <mergeCell ref="AA442:AE442"/>
    <mergeCell ref="AJ442:AP444"/>
    <mergeCell ref="H443:L444"/>
    <mergeCell ref="M443:O444"/>
    <mergeCell ref="P443:T444"/>
    <mergeCell ref="V443:Y444"/>
    <mergeCell ref="Z443:AD444"/>
    <mergeCell ref="AF443:AI444"/>
    <mergeCell ref="B439:G441"/>
    <mergeCell ref="Q439:U439"/>
    <mergeCell ref="AA439:AE439"/>
    <mergeCell ref="AJ439:AP441"/>
    <mergeCell ref="H440:L441"/>
    <mergeCell ref="M440:O441"/>
    <mergeCell ref="P440:T441"/>
    <mergeCell ref="V440:Y441"/>
    <mergeCell ref="Z440:AD441"/>
    <mergeCell ref="AF440:AI441"/>
    <mergeCell ref="H439:L439"/>
    <mergeCell ref="M439:O439"/>
    <mergeCell ref="V439:Y439"/>
    <mergeCell ref="U440:U441"/>
    <mergeCell ref="AE440:AE441"/>
    <mergeCell ref="H442:L442"/>
    <mergeCell ref="M442:O442"/>
    <mergeCell ref="V442:Y442"/>
    <mergeCell ref="U443:U444"/>
    <mergeCell ref="AE443:AE444"/>
    <mergeCell ref="B445:G450"/>
    <mergeCell ref="H445:L450"/>
    <mergeCell ref="AF445:AI450"/>
    <mergeCell ref="AJ445:AP445"/>
    <mergeCell ref="N446:O446"/>
    <mergeCell ref="Q446:U446"/>
    <mergeCell ref="W446:Y446"/>
    <mergeCell ref="AA446:AE446"/>
    <mergeCell ref="AJ446:AP446"/>
    <mergeCell ref="N447:O447"/>
    <mergeCell ref="Q447:U447"/>
    <mergeCell ref="W447:Y447"/>
    <mergeCell ref="AA447:AE447"/>
    <mergeCell ref="AJ447:AP450"/>
    <mergeCell ref="N449:O449"/>
    <mergeCell ref="Q449:U449"/>
    <mergeCell ref="W449:Y449"/>
    <mergeCell ref="AA449:AE449"/>
    <mergeCell ref="N450:O450"/>
    <mergeCell ref="Q450:U450"/>
    <mergeCell ref="W450:Y450"/>
    <mergeCell ref="AA450:AE450"/>
    <mergeCell ref="B456:G456"/>
    <mergeCell ref="H456:U456"/>
    <mergeCell ref="V456:AE456"/>
    <mergeCell ref="AF456:AI457"/>
    <mergeCell ref="AJ456:AP457"/>
    <mergeCell ref="B457:G457"/>
    <mergeCell ref="H457:O457"/>
    <mergeCell ref="P457:U457"/>
    <mergeCell ref="V457:Y458"/>
    <mergeCell ref="Z457:AE457"/>
    <mergeCell ref="B458:G458"/>
    <mergeCell ref="H458:O458"/>
    <mergeCell ref="P458:U458"/>
    <mergeCell ref="Z458:AE458"/>
    <mergeCell ref="AF458:AH458"/>
    <mergeCell ref="AJ458:AP458"/>
    <mergeCell ref="H452:AK452"/>
    <mergeCell ref="AL452:AM452"/>
    <mergeCell ref="AN452:AO452"/>
    <mergeCell ref="B454:G455"/>
    <mergeCell ref="H454:U455"/>
    <mergeCell ref="V454:AB454"/>
    <mergeCell ref="AC454:AP454"/>
    <mergeCell ref="V455:X455"/>
    <mergeCell ref="Z455:AB455"/>
    <mergeCell ref="AC455:AI455"/>
    <mergeCell ref="AK455:AP455"/>
    <mergeCell ref="B462:G464"/>
    <mergeCell ref="Q462:U462"/>
    <mergeCell ref="AA462:AE462"/>
    <mergeCell ref="AJ462:AP464"/>
    <mergeCell ref="H463:L464"/>
    <mergeCell ref="M463:O464"/>
    <mergeCell ref="P463:T464"/>
    <mergeCell ref="V463:Y464"/>
    <mergeCell ref="Z463:AD464"/>
    <mergeCell ref="AF463:AI464"/>
    <mergeCell ref="B459:G461"/>
    <mergeCell ref="Q459:U459"/>
    <mergeCell ref="AA459:AE459"/>
    <mergeCell ref="AJ459:AP461"/>
    <mergeCell ref="H460:L461"/>
    <mergeCell ref="M460:O461"/>
    <mergeCell ref="P460:T461"/>
    <mergeCell ref="V460:Y461"/>
    <mergeCell ref="Z460:AD461"/>
    <mergeCell ref="AF460:AI461"/>
    <mergeCell ref="H459:L459"/>
    <mergeCell ref="M459:O459"/>
    <mergeCell ref="V459:Y459"/>
    <mergeCell ref="U460:U461"/>
    <mergeCell ref="AE460:AE461"/>
    <mergeCell ref="H462:L462"/>
    <mergeCell ref="M462:O462"/>
    <mergeCell ref="V462:Y462"/>
    <mergeCell ref="U463:U464"/>
    <mergeCell ref="AE463:AE464"/>
    <mergeCell ref="B468:G470"/>
    <mergeCell ref="Q468:U468"/>
    <mergeCell ref="AA468:AE468"/>
    <mergeCell ref="AJ468:AP470"/>
    <mergeCell ref="H469:L470"/>
    <mergeCell ref="M469:O470"/>
    <mergeCell ref="P469:T470"/>
    <mergeCell ref="V469:Y470"/>
    <mergeCell ref="Z469:AD470"/>
    <mergeCell ref="AF469:AI470"/>
    <mergeCell ref="B465:G467"/>
    <mergeCell ref="Q465:U465"/>
    <mergeCell ref="AA465:AE465"/>
    <mergeCell ref="AJ465:AP467"/>
    <mergeCell ref="H466:L467"/>
    <mergeCell ref="M466:O467"/>
    <mergeCell ref="P466:T467"/>
    <mergeCell ref="V466:Y467"/>
    <mergeCell ref="Z466:AD467"/>
    <mergeCell ref="AF466:AI467"/>
    <mergeCell ref="H465:L465"/>
    <mergeCell ref="M465:O465"/>
    <mergeCell ref="V465:Y465"/>
    <mergeCell ref="U466:U467"/>
    <mergeCell ref="AE466:AE467"/>
    <mergeCell ref="H468:L468"/>
    <mergeCell ref="M468:O468"/>
    <mergeCell ref="V468:Y468"/>
    <mergeCell ref="U469:U470"/>
    <mergeCell ref="AE469:AE470"/>
    <mergeCell ref="B474:G476"/>
    <mergeCell ref="Q474:U474"/>
    <mergeCell ref="AA474:AE474"/>
    <mergeCell ref="AJ474:AP476"/>
    <mergeCell ref="H475:L476"/>
    <mergeCell ref="M475:O476"/>
    <mergeCell ref="P475:T476"/>
    <mergeCell ref="V475:Y476"/>
    <mergeCell ref="Z475:AD476"/>
    <mergeCell ref="AF475:AI476"/>
    <mergeCell ref="B471:G473"/>
    <mergeCell ref="Q471:U471"/>
    <mergeCell ref="AA471:AE471"/>
    <mergeCell ref="AJ471:AP473"/>
    <mergeCell ref="H472:L473"/>
    <mergeCell ref="M472:O473"/>
    <mergeCell ref="P472:T473"/>
    <mergeCell ref="V472:Y473"/>
    <mergeCell ref="Z472:AD473"/>
    <mergeCell ref="AF472:AI473"/>
    <mergeCell ref="H471:L471"/>
    <mergeCell ref="M471:O471"/>
    <mergeCell ref="V471:Y471"/>
    <mergeCell ref="U472:U473"/>
    <mergeCell ref="AE472:AE473"/>
    <mergeCell ref="H474:L474"/>
    <mergeCell ref="M474:O474"/>
    <mergeCell ref="V474:Y474"/>
    <mergeCell ref="U475:U476"/>
    <mergeCell ref="AE475:AE476"/>
    <mergeCell ref="B480:G482"/>
    <mergeCell ref="Q480:U480"/>
    <mergeCell ref="AA480:AE480"/>
    <mergeCell ref="AJ480:AP482"/>
    <mergeCell ref="H481:L482"/>
    <mergeCell ref="M481:O482"/>
    <mergeCell ref="P481:T482"/>
    <mergeCell ref="V481:Y482"/>
    <mergeCell ref="Z481:AD482"/>
    <mergeCell ref="AF481:AI482"/>
    <mergeCell ref="B477:G479"/>
    <mergeCell ref="Q477:U477"/>
    <mergeCell ref="AA477:AE477"/>
    <mergeCell ref="AJ477:AP479"/>
    <mergeCell ref="H478:L479"/>
    <mergeCell ref="M478:O479"/>
    <mergeCell ref="P478:T479"/>
    <mergeCell ref="V478:Y479"/>
    <mergeCell ref="Z478:AD479"/>
    <mergeCell ref="AF478:AI479"/>
    <mergeCell ref="H477:L477"/>
    <mergeCell ref="M477:O477"/>
    <mergeCell ref="V477:Y477"/>
    <mergeCell ref="U478:U479"/>
    <mergeCell ref="AE478:AE479"/>
    <mergeCell ref="H480:L480"/>
    <mergeCell ref="M480:O480"/>
    <mergeCell ref="V480:Y480"/>
    <mergeCell ref="U481:U482"/>
    <mergeCell ref="AE481:AE482"/>
    <mergeCell ref="B486:G488"/>
    <mergeCell ref="Q486:U486"/>
    <mergeCell ref="AA486:AE486"/>
    <mergeCell ref="AJ486:AP488"/>
    <mergeCell ref="H487:L488"/>
    <mergeCell ref="M487:O488"/>
    <mergeCell ref="P487:T488"/>
    <mergeCell ref="V487:Y488"/>
    <mergeCell ref="Z487:AD488"/>
    <mergeCell ref="AF487:AI488"/>
    <mergeCell ref="B483:G485"/>
    <mergeCell ref="Q483:U483"/>
    <mergeCell ref="AA483:AE483"/>
    <mergeCell ref="AJ483:AP485"/>
    <mergeCell ref="H484:L485"/>
    <mergeCell ref="M484:O485"/>
    <mergeCell ref="P484:T485"/>
    <mergeCell ref="V484:Y485"/>
    <mergeCell ref="Z484:AD485"/>
    <mergeCell ref="AF484:AI485"/>
    <mergeCell ref="H483:L483"/>
    <mergeCell ref="M483:O483"/>
    <mergeCell ref="V483:Y483"/>
    <mergeCell ref="U484:U485"/>
    <mergeCell ref="AE484:AE485"/>
    <mergeCell ref="H486:L486"/>
    <mergeCell ref="M486:O486"/>
    <mergeCell ref="V486:Y486"/>
    <mergeCell ref="U487:U488"/>
    <mergeCell ref="AE487:AE488"/>
    <mergeCell ref="B492:G494"/>
    <mergeCell ref="Q492:U492"/>
    <mergeCell ref="AA492:AE492"/>
    <mergeCell ref="AJ492:AP494"/>
    <mergeCell ref="H493:L494"/>
    <mergeCell ref="M493:O494"/>
    <mergeCell ref="P493:T494"/>
    <mergeCell ref="V493:Y494"/>
    <mergeCell ref="Z493:AD494"/>
    <mergeCell ref="AF493:AI494"/>
    <mergeCell ref="B489:G491"/>
    <mergeCell ref="Q489:U489"/>
    <mergeCell ref="AA489:AE489"/>
    <mergeCell ref="AJ489:AP491"/>
    <mergeCell ref="H490:L491"/>
    <mergeCell ref="M490:O491"/>
    <mergeCell ref="P490:T491"/>
    <mergeCell ref="V490:Y491"/>
    <mergeCell ref="Z490:AD491"/>
    <mergeCell ref="AF490:AI491"/>
    <mergeCell ref="H489:L489"/>
    <mergeCell ref="M489:O489"/>
    <mergeCell ref="V489:Y489"/>
    <mergeCell ref="U490:U491"/>
    <mergeCell ref="AE490:AE491"/>
    <mergeCell ref="H492:L492"/>
    <mergeCell ref="M492:O492"/>
    <mergeCell ref="V492:Y492"/>
    <mergeCell ref="U493:U494"/>
    <mergeCell ref="AE493:AE494"/>
    <mergeCell ref="B495:G500"/>
    <mergeCell ref="H495:L500"/>
    <mergeCell ref="AF495:AI500"/>
    <mergeCell ref="AJ495:AP495"/>
    <mergeCell ref="N496:O496"/>
    <mergeCell ref="Q496:U496"/>
    <mergeCell ref="W496:Y496"/>
    <mergeCell ref="AA496:AE496"/>
    <mergeCell ref="AJ496:AP496"/>
    <mergeCell ref="N497:O497"/>
    <mergeCell ref="Q497:U497"/>
    <mergeCell ref="W497:Y497"/>
    <mergeCell ref="AA497:AE497"/>
    <mergeCell ref="AJ497:AP500"/>
    <mergeCell ref="N499:O499"/>
    <mergeCell ref="Q499:U499"/>
    <mergeCell ref="W499:Y499"/>
    <mergeCell ref="AA499:AE499"/>
    <mergeCell ref="N500:O500"/>
    <mergeCell ref="Q500:U500"/>
    <mergeCell ref="W500:Y500"/>
    <mergeCell ref="AA500:AE500"/>
    <mergeCell ref="H9:L9"/>
    <mergeCell ref="H12:L12"/>
    <mergeCell ref="H15:L15"/>
    <mergeCell ref="H18:L18"/>
    <mergeCell ref="H21:L21"/>
    <mergeCell ref="H24:L24"/>
    <mergeCell ref="H27:L27"/>
    <mergeCell ref="H30:L30"/>
    <mergeCell ref="H33:L33"/>
    <mergeCell ref="H36:L36"/>
    <mergeCell ref="H39:L39"/>
    <mergeCell ref="H42:L42"/>
    <mergeCell ref="M9:O9"/>
    <mergeCell ref="M12:O12"/>
    <mergeCell ref="M15:O15"/>
    <mergeCell ref="M18:O18"/>
    <mergeCell ref="M21:O21"/>
    <mergeCell ref="M24:O24"/>
    <mergeCell ref="M27:O27"/>
    <mergeCell ref="M30:O30"/>
    <mergeCell ref="M33:O33"/>
    <mergeCell ref="M36:O36"/>
    <mergeCell ref="M39:O39"/>
    <mergeCell ref="M42:O42"/>
    <mergeCell ref="V9:Y9"/>
    <mergeCell ref="V12:Y12"/>
    <mergeCell ref="V15:Y15"/>
    <mergeCell ref="V18:Y18"/>
    <mergeCell ref="V21:Y21"/>
    <mergeCell ref="V24:Y24"/>
    <mergeCell ref="V27:Y27"/>
    <mergeCell ref="V30:Y30"/>
    <mergeCell ref="V33:Y33"/>
    <mergeCell ref="V36:Y36"/>
    <mergeCell ref="V39:Y39"/>
    <mergeCell ref="V42:Y42"/>
    <mergeCell ref="AF9:AI9"/>
    <mergeCell ref="AF12:AI12"/>
    <mergeCell ref="AF15:AI15"/>
    <mergeCell ref="AF18:AI18"/>
    <mergeCell ref="AF21:AI21"/>
    <mergeCell ref="AF24:AI24"/>
    <mergeCell ref="AF27:AI27"/>
    <mergeCell ref="AF30:AI30"/>
    <mergeCell ref="AF33:AI33"/>
    <mergeCell ref="AF36:AI36"/>
    <mergeCell ref="AF39:AI39"/>
    <mergeCell ref="AF42:AI42"/>
    <mergeCell ref="AF25:AI26"/>
    <mergeCell ref="V19:Y20"/>
    <mergeCell ref="Z19:AD20"/>
    <mergeCell ref="AF19:AI20"/>
    <mergeCell ref="U10:U11"/>
    <mergeCell ref="U13:U14"/>
    <mergeCell ref="U16:U17"/>
    <mergeCell ref="U19:U20"/>
    <mergeCell ref="U22:U23"/>
    <mergeCell ref="U25:U26"/>
    <mergeCell ref="U28:U29"/>
    <mergeCell ref="U31:U32"/>
    <mergeCell ref="U34:U35"/>
    <mergeCell ref="U37:U38"/>
    <mergeCell ref="U40:U41"/>
    <mergeCell ref="U43:U44"/>
    <mergeCell ref="AE10:AE11"/>
    <mergeCell ref="AE13:AE14"/>
    <mergeCell ref="AE16:AE17"/>
    <mergeCell ref="AE19:AE20"/>
    <mergeCell ref="AE22:AE23"/>
    <mergeCell ref="AE25:AE26"/>
    <mergeCell ref="AE28:AE29"/>
    <mergeCell ref="AE31:AE32"/>
    <mergeCell ref="AE34:AE35"/>
    <mergeCell ref="AE37:AE38"/>
    <mergeCell ref="AE40:AE41"/>
    <mergeCell ref="AE43:AE44"/>
  </mergeCells>
  <phoneticPr fontId="5"/>
  <conditionalFormatting sqref="B9:AE44">
    <cfRule type="cellIs" dxfId="45" priority="20" operator="equal">
      <formula>""</formula>
    </cfRule>
  </conditionalFormatting>
  <conditionalFormatting sqref="B59:AE94">
    <cfRule type="cellIs" dxfId="44" priority="18" operator="equal">
      <formula>""</formula>
    </cfRule>
  </conditionalFormatting>
  <conditionalFormatting sqref="B109:AE144">
    <cfRule type="cellIs" dxfId="43" priority="17" operator="equal">
      <formula>""</formula>
    </cfRule>
  </conditionalFormatting>
  <conditionalFormatting sqref="B159:AE194">
    <cfRule type="cellIs" dxfId="42" priority="16" operator="equal">
      <formula>""</formula>
    </cfRule>
  </conditionalFormatting>
  <conditionalFormatting sqref="B209:AE244">
    <cfRule type="cellIs" dxfId="41" priority="15" operator="equal">
      <formula>""</formula>
    </cfRule>
  </conditionalFormatting>
  <conditionalFormatting sqref="B259:AE294">
    <cfRule type="cellIs" dxfId="40" priority="14" operator="equal">
      <formula>""</formula>
    </cfRule>
  </conditionalFormatting>
  <conditionalFormatting sqref="B309:AE344">
    <cfRule type="cellIs" dxfId="39" priority="13" operator="equal">
      <formula>""</formula>
    </cfRule>
  </conditionalFormatting>
  <conditionalFormatting sqref="B359:AE394">
    <cfRule type="cellIs" dxfId="38" priority="12" operator="equal">
      <formula>""</formula>
    </cfRule>
  </conditionalFormatting>
  <conditionalFormatting sqref="B409:AE444">
    <cfRule type="cellIs" dxfId="37" priority="11" operator="equal">
      <formula>""</formula>
    </cfRule>
  </conditionalFormatting>
  <conditionalFormatting sqref="B459:AE494">
    <cfRule type="cellIs" dxfId="36" priority="10" operator="equal">
      <formula>""</formula>
    </cfRule>
  </conditionalFormatting>
  <conditionalFormatting sqref="AF8:AH8">
    <cfRule type="cellIs" dxfId="35" priority="21" operator="equal">
      <formula>""</formula>
    </cfRule>
  </conditionalFormatting>
  <conditionalFormatting sqref="AJ9:AP44">
    <cfRule type="cellIs" dxfId="34" priority="19" operator="equal">
      <formula>""</formula>
    </cfRule>
  </conditionalFormatting>
  <conditionalFormatting sqref="AJ59:AP94">
    <cfRule type="cellIs" dxfId="33" priority="9" operator="equal">
      <formula>""</formula>
    </cfRule>
  </conditionalFormatting>
  <conditionalFormatting sqref="AJ109:AP144">
    <cfRule type="cellIs" dxfId="32" priority="8" operator="equal">
      <formula>""</formula>
    </cfRule>
  </conditionalFormatting>
  <conditionalFormatting sqref="AJ159:AP194">
    <cfRule type="cellIs" dxfId="31" priority="7" operator="equal">
      <formula>""</formula>
    </cfRule>
  </conditionalFormatting>
  <conditionalFormatting sqref="AJ209:AP244">
    <cfRule type="cellIs" dxfId="30" priority="6" operator="equal">
      <formula>""</formula>
    </cfRule>
  </conditionalFormatting>
  <conditionalFormatting sqref="AJ259:AP294">
    <cfRule type="cellIs" dxfId="29" priority="5" operator="equal">
      <formula>""</formula>
    </cfRule>
  </conditionalFormatting>
  <conditionalFormatting sqref="AJ309:AP344">
    <cfRule type="cellIs" dxfId="28" priority="4" operator="equal">
      <formula>""</formula>
    </cfRule>
  </conditionalFormatting>
  <conditionalFormatting sqref="AJ359:AP394">
    <cfRule type="cellIs" dxfId="27" priority="3" operator="equal">
      <formula>""</formula>
    </cfRule>
  </conditionalFormatting>
  <conditionalFormatting sqref="AJ409:AP444">
    <cfRule type="cellIs" dxfId="26" priority="2" operator="equal">
      <formula>""</formula>
    </cfRule>
  </conditionalFormatting>
  <conditionalFormatting sqref="AJ459:AP494">
    <cfRule type="cellIs" dxfId="25" priority="1" operator="equal">
      <formula>""</formula>
    </cfRule>
  </conditionalFormatting>
  <dataValidations count="2">
    <dataValidation imeMode="off" allowBlank="1" showInputMessage="1" showErrorMessage="1" sqref="A1 B9:G44 M10:T11 M13:T14 M16:T17 M19:T20 M22:T23 M25:T26 M28:T29 M31:T32 M34:T35 M37:T38 M40:T41 M43:T44 V10:AD11 V13:AD14 V16:AD17 V19:AD20 V22:AD23 V25:AD26 V28:AD29 V31:AD32 V34:AD35 V37:AD38 V40:AD41 V43:AD44 AF8:AH8 V419:AD420 V422:AD423 V425:AD426 V428:AD429 V431:AD432 V434:AD435 V437:AD438 V440:AD441 V443:AD444 B409:G444 M410:T411 M413:T414 M416:T417 M419:T420 M422:T423 M425:T426 M428:T429 M431:T432 M434:T435 M437:T438 M440:T441 M443:T444 V410:AD411 M343:T344 V310:AD311 V363:AD364 V366:AD367 V369:AD370 V372:AD373 V375:AD376 V378:AD379 V381:AD382 V384:AD385 V387:AD388 V390:AD391 V393:AD394 B359:G394 M360:T361 M363:T364 M366:T367 M369:T370 M372:T373 M375:T376 M378:T379 M381:T382 M384:T385 M387:T388 M390:T391 V313:AD314 V316:AD317 M63:T64 M66:T67 M69:T70 M72:T73 M75:T76 M78:T79 M81:T82 M84:T85 M87:T88 M90:T91 M93:T94 V60:AD61 V63:AD64 V66:AD67 V69:AD70 V72:AD73 V75:AD76 V78:AD79 V81:AD82 V84:AD85 V87:AD88 V90:AD91 V93:AD94 V319:AD320 V322:AD323 M119:T120 M122:T123 M125:T126 M128:T129 M131:T132 M134:T135 M137:T138 M140:T141 M143:T144 V110:AD111 V113:AD114 V116:AD117 V119:AD120 V122:AD123 V125:AD126 V128:AD129 V131:AD132 V134:AD135 V137:AD138 V140:AD141 V143:AD144 B109:G144 M110:T111 V325:AD326 V328:AD329 M175:T176 M178:T179 M181:T182 M184:T185 M187:T188 M190:T191 M193:T194 V160:AD161 V163:AD164 V166:AD167 V169:AD170 V172:AD173 V175:AD176 V178:AD179 V181:AD182 V184:AD185 V187:AD188 V190:AD191 V193:AD194 B159:G194 M160:T161 M163:T164 M166:T167 V331:AD332 V334:AD335 M231:T232 M234:T235 M237:T238 M240:T241 M243:T244 V210:AD211 V213:AD214 V216:AD217 V219:AD220 V222:AD223 V225:AD226 V228:AD229 V231:AD232 V234:AD235 V237:AD238 V240:AD241 V243:AD244 B209:G244 M210:T211 M213:T214 M216:T217 M219:T220 M222:T223 V337:AD338 V340:AD341 M287:T288 M290:T291 M293:T294 V260:AD261 V263:AD264 V266:AD267 V269:AD270 V272:AD273 V275:AD276 V278:AD279 V281:AD282 V284:AD285 V287:AD288 V290:AD291 V293:AD294 B259:G294 M260:T261 M263:T264 M266:T267 M269:T270 M272:T273 M275:T276 M278:T279 V343:AD344 B309:G344 M310:T311 M313:T314 M316:T317 M319:T320 M322:T323 M325:T326 M328:T329 M331:T332 M334:T335 B59:G94 M60:T61 M113:T114 M116:T117 M169:T170 M172:T173 M225:T226 M228:T229 M281:T282 M284:T285 M337:T338 M340:T341 M393:T394 V360:AD361 V413:AD414 V416:AD417 V469:AD470 V472:AD473 V475:AD476 V478:AD479 V481:AD482 V484:AD485 V487:AD488 V490:AD491 V493:AD494 B459:G494 M460:T461 M463:T464 M466:T467 M469:T470 M472:T473 M475:T476 M478:T479 M481:T482 M484:T485 M487:T488 M490:T491 M493:T494 V460:AD461 V463:AD464 V466:AD467" xr:uid="{F5D59210-EF0F-43CC-9EFC-60D972BD49AA}"/>
    <dataValidation imeMode="hiragana" allowBlank="1" showInputMessage="1" showErrorMessage="1" sqref="H10:L11 H13:L14 H16:L17 H19:L20 H22:L23 H25:L26 H28:L29 H31:L32 H34:L35 H37:L38 H40:L41 H43:L44 Q9:U9 Q12:U12 Q15:U15 Q18:U18 Q21:U21 Q24:U24 Q27:U27 Q30:U30 Q33:U33 Q36:U36 Q39:U39 Q42:U42 AA9:AE9 AA12:AE12 AA15:AE15 AA18:AE18 AA21:AE21 AA24:AE24 AA27:AE27 AA30:AE30 AA33:AE33 AA36:AE36 AA39:AE39 AA42:AE42 H410:L411 H413:L414 H416:L417 H419:L420 H422:L423 H425:L426 H428:L429 H431:L432 H434:L435 H437:L438 H440:L441 H443:L444 Q409:U409 Q412:U412 Q415:U415 Q418:U418 Q421:U421 Q424:U424 Q427:U427 Q430:U430 Q433:U433 Q436:U436 Q439:U439 Q442:U442 AA409:AE409 AA412:AE412 AA415:AE415 AA418:AE418 AA421:AE421 AA424:AE424 AA427:AE427 AA430:AE430 AA433:AE433 AA436:AE436 AA439:AE439 AA442:AE442 H360:L361 H363:L364 H366:L367 H369:L370 H372:L373 H375:L376 H378:L379 H381:L382 H384:L385 H387:L388 H390:L391 H393:L394 Q359:U359 Q362:U362 Q365:U365 Q368:U368 Q371:U371 Q374:U374 Q377:U377 Q380:U380 Q383:U383 Q386:U386 Q389:U389 Q392:U392 AA359:AE359 AA362:AE362 AA365:AE365 AA368:AE368 AA371:AE371 AA374:AE374 AA377:AE377 AA380:AE380 AA383:AE383 AA386:AE386 AA389:AE389 AA392:AE392 H60:L61 H63:L64 H66:L67 H69:L70 H72:L73 H75:L76 H78:L79 H81:L82 H84:L85 H87:L88 H90:L91 H93:L94 Q59:U59 Q62:U62 Q65:U65 Q68:U68 Q71:U71 Q74:U74 Q77:U77 Q80:U80 Q83:U83 Q86:U86 Q89:U89 Q92:U92 AA59:AE59 AA62:AE62 AA65:AE65 AA68:AE68 AA71:AE71 AA74:AE74 AA77:AE77 AA80:AE80 AA83:AE83 AA86:AE86 AA89:AE89 AA92:AE92 H110:L111 H113:L114 H116:L117 H119:L120 H122:L123 H125:L126 H128:L129 H131:L132 H134:L135 H137:L138 H140:L141 H143:L144 Q109:U109 Q112:U112 Q115:U115 Q118:U118 Q121:U121 Q124:U124 Q127:U127 Q130:U130 Q133:U133 Q136:U136 Q139:U139 Q142:U142 AA109:AE109 AA112:AE112 AA115:AE115 AA118:AE118 AA121:AE121 AA124:AE124 AA127:AE127 AA130:AE130 AA133:AE133 AA136:AE136 AA139:AE139 AA142:AE142 H160:L161 H163:L164 H166:L167 H169:L170 H172:L173 H175:L176 H178:L179 H181:L182 H184:L185 H187:L188 H190:L191 H193:L194 Q159:U159 Q162:U162 Q165:U165 Q168:U168 Q171:U171 Q174:U174 Q177:U177 Q180:U180 Q183:U183 Q186:U186 Q189:U189 Q192:U192 AA159:AE159 AA162:AE162 AA165:AE165 AA168:AE168 AA171:AE171 AA174:AE174 AA177:AE177 AA180:AE180 AA183:AE183 AA186:AE186 AA189:AE189 AA192:AE192 H210:L211 H213:L214 H216:L217 H219:L220 H222:L223 H225:L226 H228:L229 H231:L232 H234:L235 H237:L238 H240:L241 H243:L244 Q209:U209 Q212:U212 Q215:U215 Q218:U218 Q221:U221 Q224:U224 Q227:U227 Q230:U230 Q233:U233 Q236:U236 Q239:U239 Q242:U242 AA209:AE209 AA212:AE212 AA215:AE215 AA218:AE218 AA221:AE221 AA224:AE224 AA227:AE227 AA230:AE230 AA233:AE233 AA236:AE236 AA239:AE239 AA242:AE242 H260:L261 H263:L264 H266:L267 H269:L270 H272:L273 H275:L276 H278:L279 H281:L282 H284:L285 H287:L288 H290:L291 H293:L294 Q259:U259 Q262:U262 Q265:U265 Q268:U268 Q271:U271 Q274:U274 Q277:U277 Q280:U280 Q283:U283 Q286:U286 Q289:U289 Q292:U292 AA259:AE259 AA262:AE262 AA265:AE265 AA268:AE268 AA271:AE271 AA274:AE274 AA277:AE277 AA280:AE280 AA283:AE283 AA286:AE286 AA289:AE289 AA292:AE292 H310:L311 H313:L314 H316:L317 H319:L320 H322:L323 H325:L326 H328:L329 H331:L332 H334:L335 H337:L338 H340:L341 H343:L344 Q309:U309 Q312:U312 Q315:U315 Q318:U318 Q321:U321 Q324:U324 Q327:U327 Q330:U330 Q333:U333 Q336:U336 Q339:U339 Q342:U342 AA309:AE309 AA312:AE312 AA315:AE315 AA318:AE318 AA321:AE321 AA324:AE324 AA327:AE327 AA330:AE330 AA333:AE333 AA336:AE336 AA339:AE339 AA342:AE342 H460:L461 H463:L464 H466:L467 H469:L470 H472:L473 H475:L476 H478:L479 H481:L482 H484:L485 H487:L488 H490:L491 H493:L494 Q459:U459 Q462:U462 Q465:U465 Q468:U468 Q471:U471 Q474:U474 Q477:U477 Q480:U480 Q483:U483 Q486:U486 Q489:U489 Q492:U492 AA459:AE459 AA462:AE462 AA465:AE465 AA468:AE468 AA471:AE471 AA474:AE474 AA477:AE477 AA480:AE480 AA483:AE483 AA486:AE486 AA489:AE489 AA492:AE492" xr:uid="{F92D4F18-977B-4DFA-8516-E6E888E15F53}"/>
  </dataValidations>
  <printOptions horizontalCentered="1"/>
  <pageMargins left="0.34" right="0.27" top="0.33" bottom="0.28999999999999998" header="0.19685039370078741" footer="0.19685039370078741"/>
  <pageSetup paperSize="9" scale="67" orientation="landscape" blackAndWhite="1" r:id="rId1"/>
  <headerFooter alignWithMargins="0"/>
  <rowBreaks count="1" manualBreakCount="1">
    <brk id="50" min="1" max="41" man="1"/>
  </rowBreaks>
  <colBreaks count="2" manualBreakCount="2">
    <brk id="1" max="1048575" man="1"/>
    <brk id="63" max="1048575" man="1"/>
  </colBreaks>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883A88-2120-4672-B786-CFC81BB3F56A}">
  <sheetPr codeName="Sheet7">
    <pageSetUpPr fitToPage="1"/>
  </sheetPr>
  <dimension ref="A1:AL66"/>
  <sheetViews>
    <sheetView showGridLines="0" view="pageBreakPreview" zoomScale="70" zoomScaleNormal="70" zoomScaleSheetLayoutView="70" workbookViewId="0">
      <selection activeCell="N15" sqref="N15:AD16"/>
    </sheetView>
  </sheetViews>
  <sheetFormatPr defaultRowHeight="13.5"/>
  <cols>
    <col min="1" max="4" width="3.125" style="25" customWidth="1"/>
    <col min="5" max="5" width="3.625" style="25" customWidth="1"/>
    <col min="6" max="12" width="3.125" style="25" customWidth="1"/>
    <col min="13" max="14" width="2.5" style="25" customWidth="1"/>
    <col min="15" max="15" width="4.5" style="25" customWidth="1"/>
    <col min="16" max="36" width="3.125" style="25" customWidth="1"/>
    <col min="37" max="59" width="3.625" style="25" customWidth="1"/>
    <col min="60" max="16384" width="9" style="25"/>
  </cols>
  <sheetData>
    <row r="1" spans="1:38">
      <c r="A1" s="147"/>
      <c r="B1" s="256" t="s">
        <v>246</v>
      </c>
      <c r="C1" s="147"/>
      <c r="D1" s="147"/>
      <c r="E1" s="147"/>
      <c r="F1" s="147"/>
      <c r="G1" s="147"/>
      <c r="H1" s="147"/>
      <c r="I1" s="147"/>
      <c r="J1" s="147"/>
      <c r="K1" s="147"/>
      <c r="L1" s="147"/>
      <c r="M1" s="147"/>
      <c r="N1" s="147"/>
      <c r="O1" s="147"/>
      <c r="P1" s="147"/>
      <c r="Q1" s="147"/>
      <c r="R1" s="147"/>
      <c r="S1" s="147"/>
      <c r="T1" s="147"/>
      <c r="U1" s="147"/>
      <c r="V1" s="147"/>
      <c r="W1" s="147"/>
      <c r="X1" s="147"/>
      <c r="Y1" s="147"/>
      <c r="Z1" s="147"/>
      <c r="AA1" s="147"/>
      <c r="AB1" s="147"/>
      <c r="AC1" s="147"/>
      <c r="AD1" s="147"/>
      <c r="AE1" s="147"/>
      <c r="AF1" s="147"/>
    </row>
    <row r="2" spans="1:38">
      <c r="A2" s="147"/>
      <c r="B2" s="147"/>
      <c r="C2" s="147"/>
      <c r="D2" s="147"/>
      <c r="E2" s="147"/>
      <c r="F2" s="147"/>
      <c r="G2" s="147"/>
      <c r="H2" s="147"/>
      <c r="I2" s="147"/>
      <c r="J2" s="147"/>
      <c r="K2" s="147"/>
      <c r="L2" s="147"/>
      <c r="M2" s="147"/>
      <c r="N2" s="147"/>
      <c r="O2" s="147"/>
      <c r="P2" s="147"/>
      <c r="Q2" s="147"/>
      <c r="R2" s="147"/>
      <c r="S2" s="147"/>
      <c r="T2" s="147"/>
      <c r="U2" s="147"/>
      <c r="V2" s="147"/>
      <c r="W2" s="147"/>
      <c r="X2" s="147"/>
      <c r="Y2" s="147"/>
      <c r="Z2" s="147"/>
      <c r="AA2" s="147"/>
      <c r="AB2" s="147"/>
      <c r="AC2" s="147"/>
      <c r="AD2" s="147"/>
      <c r="AE2" s="147"/>
      <c r="AF2" s="147"/>
    </row>
    <row r="3" spans="1:38">
      <c r="A3" s="147"/>
      <c r="B3" s="147"/>
      <c r="C3" s="147"/>
      <c r="D3" s="147"/>
      <c r="E3" s="147"/>
      <c r="F3" s="147"/>
      <c r="G3" s="147"/>
      <c r="H3" s="147"/>
      <c r="I3" s="147"/>
      <c r="J3" s="147"/>
      <c r="K3" s="147"/>
      <c r="L3" s="147"/>
      <c r="M3" s="147"/>
      <c r="N3" s="147"/>
      <c r="O3" s="147"/>
      <c r="P3" s="147"/>
      <c r="Q3" s="147"/>
      <c r="R3" s="147"/>
      <c r="S3" s="147"/>
      <c r="T3" s="147"/>
      <c r="U3" s="147"/>
      <c r="V3" s="147"/>
      <c r="W3" s="147"/>
      <c r="X3" s="147"/>
      <c r="Y3" s="147"/>
      <c r="Z3" s="147"/>
      <c r="AA3" s="147"/>
      <c r="AB3" s="147"/>
      <c r="AC3" s="147"/>
      <c r="AD3" s="147"/>
      <c r="AE3" s="147"/>
      <c r="AF3" s="147"/>
    </row>
    <row r="4" spans="1:38">
      <c r="A4" s="147"/>
      <c r="B4" s="147"/>
      <c r="C4" s="147"/>
      <c r="D4" s="147"/>
      <c r="E4" s="147"/>
      <c r="F4" s="147"/>
      <c r="G4" s="147"/>
      <c r="H4" s="147"/>
      <c r="I4" s="147"/>
      <c r="J4" s="147"/>
      <c r="K4" s="147"/>
      <c r="L4" s="147"/>
      <c r="M4" s="147"/>
      <c r="N4" s="147"/>
      <c r="O4" s="147"/>
      <c r="P4" s="147"/>
      <c r="Q4" s="147"/>
      <c r="R4" s="147"/>
      <c r="S4" s="147"/>
      <c r="T4" s="147"/>
      <c r="U4" s="147"/>
      <c r="V4" s="147"/>
      <c r="W4" s="147"/>
      <c r="X4" s="147"/>
      <c r="Y4" s="147"/>
      <c r="Z4" s="147"/>
      <c r="AA4" s="147"/>
      <c r="AB4" s="147"/>
      <c r="AC4" s="147"/>
      <c r="AD4" s="147"/>
      <c r="AE4" s="147"/>
      <c r="AF4" s="147"/>
    </row>
    <row r="5" spans="1:38" ht="17.25">
      <c r="A5" s="147"/>
      <c r="B5" s="829" t="s">
        <v>247</v>
      </c>
      <c r="C5" s="829"/>
      <c r="D5" s="829"/>
      <c r="E5" s="829"/>
      <c r="F5" s="829"/>
      <c r="G5" s="829"/>
      <c r="H5" s="829"/>
      <c r="I5" s="829"/>
      <c r="J5" s="829"/>
      <c r="K5" s="829"/>
      <c r="L5" s="829"/>
      <c r="M5" s="829"/>
      <c r="N5" s="829"/>
      <c r="O5" s="829"/>
      <c r="P5" s="829"/>
      <c r="Q5" s="829"/>
      <c r="R5" s="829"/>
      <c r="S5" s="829"/>
      <c r="T5" s="829"/>
      <c r="U5" s="829"/>
      <c r="V5" s="829"/>
      <c r="W5" s="829"/>
      <c r="X5" s="829"/>
      <c r="Y5" s="829"/>
      <c r="Z5" s="829"/>
      <c r="AA5" s="829"/>
      <c r="AB5" s="829"/>
      <c r="AC5" s="829"/>
      <c r="AD5" s="829"/>
      <c r="AE5" s="147"/>
      <c r="AF5" s="147"/>
    </row>
    <row r="6" spans="1:38" ht="17.25">
      <c r="A6" s="147"/>
      <c r="B6" s="829" t="s">
        <v>248</v>
      </c>
      <c r="C6" s="829"/>
      <c r="D6" s="829"/>
      <c r="E6" s="829"/>
      <c r="F6" s="829"/>
      <c r="G6" s="829"/>
      <c r="H6" s="829"/>
      <c r="I6" s="829"/>
      <c r="J6" s="829"/>
      <c r="K6" s="829"/>
      <c r="L6" s="829"/>
      <c r="M6" s="829"/>
      <c r="N6" s="829"/>
      <c r="O6" s="829"/>
      <c r="P6" s="829"/>
      <c r="Q6" s="829"/>
      <c r="R6" s="829"/>
      <c r="S6" s="829"/>
      <c r="T6" s="829"/>
      <c r="U6" s="829"/>
      <c r="V6" s="829"/>
      <c r="W6" s="829"/>
      <c r="X6" s="829"/>
      <c r="Y6" s="829"/>
      <c r="Z6" s="829"/>
      <c r="AA6" s="829"/>
      <c r="AB6" s="829"/>
      <c r="AC6" s="829"/>
      <c r="AD6" s="829"/>
      <c r="AE6" s="147"/>
      <c r="AF6" s="147"/>
    </row>
    <row r="7" spans="1:38">
      <c r="A7" s="147"/>
      <c r="B7" s="147"/>
      <c r="C7" s="147"/>
      <c r="D7" s="147"/>
      <c r="E7" s="147"/>
      <c r="F7" s="147"/>
      <c r="G7" s="147"/>
      <c r="H7" s="147"/>
      <c r="I7" s="147"/>
      <c r="J7" s="147"/>
      <c r="K7" s="147"/>
      <c r="L7" s="147"/>
      <c r="M7" s="147"/>
      <c r="N7" s="147"/>
      <c r="O7" s="147"/>
      <c r="P7" s="147"/>
      <c r="Q7" s="147"/>
      <c r="R7" s="147"/>
      <c r="S7" s="147"/>
      <c r="T7" s="147"/>
      <c r="U7" s="147"/>
      <c r="V7" s="147"/>
      <c r="W7" s="147"/>
      <c r="X7" s="147"/>
      <c r="Y7" s="147"/>
      <c r="Z7" s="147"/>
      <c r="AA7" s="147"/>
      <c r="AB7" s="147"/>
      <c r="AC7" s="147"/>
      <c r="AD7" s="147"/>
      <c r="AE7" s="147"/>
      <c r="AF7" s="147"/>
    </row>
    <row r="8" spans="1:38">
      <c r="A8" s="147"/>
      <c r="B8" s="147"/>
      <c r="C8" s="147"/>
      <c r="D8" s="147"/>
      <c r="E8" s="147"/>
      <c r="F8" s="147"/>
      <c r="G8" s="147"/>
      <c r="H8" s="147"/>
      <c r="I8" s="147"/>
      <c r="J8" s="147"/>
      <c r="K8" s="147"/>
      <c r="L8" s="147"/>
      <c r="M8" s="147"/>
      <c r="N8" s="147"/>
      <c r="O8" s="147"/>
      <c r="P8" s="147"/>
      <c r="Q8" s="147"/>
      <c r="R8" s="147"/>
      <c r="S8" s="147"/>
      <c r="T8" s="147"/>
      <c r="U8" s="147"/>
      <c r="V8" s="257" t="s">
        <v>249</v>
      </c>
      <c r="W8" s="258"/>
      <c r="X8" s="258"/>
      <c r="Y8" s="830"/>
      <c r="Z8" s="830"/>
      <c r="AA8" s="830"/>
      <c r="AB8" s="830"/>
      <c r="AC8" s="830"/>
      <c r="AD8" s="830"/>
      <c r="AE8" s="147"/>
      <c r="AF8" s="147"/>
    </row>
    <row r="9" spans="1:38">
      <c r="A9" s="147"/>
      <c r="B9" s="147"/>
      <c r="C9" s="147"/>
      <c r="D9" s="147"/>
      <c r="E9" s="147"/>
      <c r="F9" s="147"/>
      <c r="G9" s="147"/>
      <c r="H9" s="147"/>
      <c r="I9" s="147"/>
      <c r="J9" s="147"/>
      <c r="K9" s="147"/>
      <c r="L9" s="147"/>
      <c r="M9" s="147"/>
      <c r="N9" s="147"/>
      <c r="O9" s="147"/>
      <c r="P9" s="147"/>
      <c r="Q9" s="147"/>
      <c r="R9" s="147"/>
      <c r="S9" s="147"/>
      <c r="T9" s="147"/>
      <c r="U9" s="147"/>
      <c r="V9" s="147"/>
      <c r="W9" s="147"/>
      <c r="X9" s="147"/>
      <c r="Y9" s="147"/>
      <c r="Z9" s="147"/>
      <c r="AA9" s="147"/>
      <c r="AB9" s="147"/>
      <c r="AC9" s="147"/>
      <c r="AD9" s="147"/>
      <c r="AE9" s="147"/>
      <c r="AF9" s="147"/>
    </row>
    <row r="10" spans="1:38">
      <c r="A10" s="147"/>
      <c r="B10" s="147"/>
      <c r="C10" s="147"/>
      <c r="D10" s="147"/>
      <c r="E10" s="147"/>
      <c r="F10" s="147"/>
      <c r="G10" s="147"/>
      <c r="H10" s="147"/>
      <c r="I10" s="147"/>
      <c r="J10" s="147"/>
      <c r="K10" s="147"/>
      <c r="L10" s="147"/>
      <c r="M10" s="147"/>
      <c r="N10" s="147"/>
      <c r="O10" s="147"/>
      <c r="P10" s="147"/>
      <c r="Q10" s="147"/>
      <c r="R10" s="147"/>
      <c r="S10" s="147"/>
      <c r="T10" s="147"/>
      <c r="U10" s="147"/>
      <c r="V10" s="147"/>
      <c r="W10" s="259" t="s">
        <v>275</v>
      </c>
      <c r="X10" s="260"/>
      <c r="Y10" s="256" t="s">
        <v>83</v>
      </c>
      <c r="Z10" s="261"/>
      <c r="AA10" s="256" t="s">
        <v>91</v>
      </c>
      <c r="AB10" s="261"/>
      <c r="AC10" s="256" t="s">
        <v>90</v>
      </c>
      <c r="AD10" s="147"/>
      <c r="AE10" s="147"/>
      <c r="AF10" s="147"/>
    </row>
    <row r="11" spans="1:38">
      <c r="A11" s="147"/>
      <c r="B11" s="147"/>
      <c r="C11" s="147"/>
      <c r="D11" s="147"/>
      <c r="E11" s="147"/>
      <c r="F11" s="147"/>
      <c r="G11" s="147"/>
      <c r="H11" s="147"/>
      <c r="I11" s="147"/>
      <c r="J11" s="147"/>
      <c r="K11" s="147"/>
      <c r="L11" s="147"/>
      <c r="M11" s="147"/>
      <c r="N11" s="147"/>
      <c r="O11" s="147"/>
      <c r="P11" s="147"/>
      <c r="Q11" s="147"/>
      <c r="R11" s="147"/>
      <c r="S11" s="147"/>
      <c r="T11" s="147"/>
      <c r="U11" s="147"/>
      <c r="V11" s="147"/>
      <c r="W11" s="147"/>
      <c r="X11" s="147"/>
      <c r="Y11" s="147"/>
      <c r="Z11" s="147"/>
      <c r="AA11" s="147"/>
      <c r="AB11" s="147"/>
      <c r="AC11" s="147"/>
      <c r="AD11" s="147"/>
      <c r="AE11" s="147"/>
      <c r="AF11" s="147"/>
    </row>
    <row r="12" spans="1:38" ht="13.5" customHeight="1">
      <c r="A12" s="147"/>
      <c r="B12" s="831" t="s">
        <v>250</v>
      </c>
      <c r="C12" s="831"/>
      <c r="D12" s="832"/>
      <c r="E12" s="832"/>
      <c r="F12" s="832"/>
      <c r="G12" s="832"/>
      <c r="H12" s="832"/>
      <c r="I12" s="832"/>
      <c r="J12" s="832"/>
      <c r="K12" s="832"/>
      <c r="L12" s="832"/>
      <c r="M12" s="832"/>
      <c r="N12" s="832"/>
      <c r="O12" s="832"/>
      <c r="P12" s="832"/>
      <c r="Q12" s="832"/>
      <c r="R12" s="832"/>
      <c r="S12" s="832"/>
      <c r="T12" s="832"/>
      <c r="U12" s="832"/>
      <c r="V12" s="832"/>
      <c r="W12" s="832"/>
      <c r="X12" s="832"/>
      <c r="Y12" s="832"/>
      <c r="Z12" s="832"/>
      <c r="AA12" s="832"/>
      <c r="AB12" s="832"/>
      <c r="AC12" s="832"/>
      <c r="AD12" s="832"/>
      <c r="AE12" s="147"/>
      <c r="AF12" s="147"/>
    </row>
    <row r="13" spans="1:38" ht="14.25" customHeight="1">
      <c r="A13" s="147"/>
      <c r="B13" s="256" t="s">
        <v>251</v>
      </c>
      <c r="C13" s="256"/>
      <c r="D13" s="833"/>
      <c r="E13" s="833"/>
      <c r="F13" s="833"/>
      <c r="G13" s="833"/>
      <c r="H13" s="833"/>
      <c r="I13" s="833"/>
      <c r="J13" s="833"/>
      <c r="K13" s="833"/>
      <c r="L13" s="833"/>
      <c r="M13" s="833"/>
      <c r="N13" s="833"/>
      <c r="O13" s="833"/>
      <c r="P13" s="833"/>
      <c r="Q13" s="833"/>
      <c r="R13" s="833"/>
      <c r="S13" s="833"/>
      <c r="T13" s="833"/>
      <c r="U13" s="833"/>
      <c r="V13" s="833"/>
      <c r="W13" s="833"/>
      <c r="X13" s="833"/>
      <c r="Y13" s="833"/>
      <c r="Z13" s="833"/>
      <c r="AA13" s="833"/>
      <c r="AB13" s="833"/>
      <c r="AC13" s="833"/>
      <c r="AD13" s="833"/>
      <c r="AE13" s="147"/>
      <c r="AF13" s="147"/>
      <c r="AL13" s="26"/>
    </row>
    <row r="14" spans="1:38">
      <c r="A14" s="147"/>
      <c r="B14" s="156"/>
      <c r="C14" s="156"/>
      <c r="D14" s="156"/>
      <c r="E14" s="156"/>
      <c r="F14" s="156"/>
      <c r="G14" s="156"/>
      <c r="H14" s="156"/>
      <c r="I14" s="156"/>
      <c r="J14" s="156"/>
      <c r="K14" s="156"/>
      <c r="L14" s="156"/>
      <c r="M14" s="156"/>
      <c r="N14" s="156"/>
      <c r="O14" s="156"/>
      <c r="P14" s="156"/>
      <c r="Q14" s="156"/>
      <c r="R14" s="156"/>
      <c r="S14" s="156"/>
      <c r="T14" s="156"/>
      <c r="U14" s="156"/>
      <c r="V14" s="156"/>
      <c r="W14" s="156"/>
      <c r="X14" s="156"/>
      <c r="Y14" s="156"/>
      <c r="Z14" s="156"/>
      <c r="AA14" s="156"/>
      <c r="AB14" s="156"/>
      <c r="AC14" s="156"/>
      <c r="AD14" s="156"/>
      <c r="AE14" s="147"/>
      <c r="AF14" s="147"/>
    </row>
    <row r="15" spans="1:38" ht="15" customHeight="1">
      <c r="A15" s="147"/>
      <c r="B15" s="147"/>
      <c r="C15" s="147"/>
      <c r="D15" s="147"/>
      <c r="E15" s="256"/>
      <c r="F15" s="256"/>
      <c r="G15" s="256"/>
      <c r="H15" s="256"/>
      <c r="I15" s="256"/>
      <c r="J15" s="256"/>
      <c r="K15" s="256"/>
      <c r="L15" s="262"/>
      <c r="M15" s="262"/>
      <c r="N15" s="834"/>
      <c r="O15" s="834"/>
      <c r="P15" s="834"/>
      <c r="Q15" s="834"/>
      <c r="R15" s="834"/>
      <c r="S15" s="834"/>
      <c r="T15" s="834"/>
      <c r="U15" s="834"/>
      <c r="V15" s="834"/>
      <c r="W15" s="834"/>
      <c r="X15" s="834"/>
      <c r="Y15" s="834"/>
      <c r="Z15" s="834"/>
      <c r="AA15" s="834"/>
      <c r="AB15" s="834"/>
      <c r="AC15" s="834"/>
      <c r="AD15" s="834"/>
      <c r="AE15" s="147"/>
      <c r="AF15" s="147"/>
    </row>
    <row r="16" spans="1:38" ht="13.5" customHeight="1">
      <c r="A16" s="147"/>
      <c r="B16" s="147"/>
      <c r="C16" s="147"/>
      <c r="D16" s="147"/>
      <c r="E16" s="256"/>
      <c r="F16" s="256"/>
      <c r="G16" s="836" t="s">
        <v>252</v>
      </c>
      <c r="H16" s="836"/>
      <c r="I16" s="836"/>
      <c r="J16" s="836"/>
      <c r="K16" s="836"/>
      <c r="L16" s="836"/>
      <c r="M16" s="263"/>
      <c r="N16" s="835"/>
      <c r="O16" s="835"/>
      <c r="P16" s="835"/>
      <c r="Q16" s="835"/>
      <c r="R16" s="835"/>
      <c r="S16" s="835"/>
      <c r="T16" s="835"/>
      <c r="U16" s="835"/>
      <c r="V16" s="835"/>
      <c r="W16" s="835"/>
      <c r="X16" s="835"/>
      <c r="Y16" s="835"/>
      <c r="Z16" s="835"/>
      <c r="AA16" s="835"/>
      <c r="AB16" s="835"/>
      <c r="AC16" s="835"/>
      <c r="AD16" s="835"/>
      <c r="AE16" s="147"/>
      <c r="AF16" s="147"/>
    </row>
    <row r="17" spans="1:32" ht="15" customHeight="1">
      <c r="A17" s="147"/>
      <c r="B17" s="147"/>
      <c r="C17" s="147"/>
      <c r="D17" s="147"/>
      <c r="E17" s="256"/>
      <c r="F17" s="256"/>
      <c r="G17" s="264"/>
      <c r="H17" s="264"/>
      <c r="I17" s="264"/>
      <c r="J17" s="264"/>
      <c r="K17" s="265"/>
      <c r="L17" s="265"/>
      <c r="M17" s="266"/>
      <c r="N17" s="837"/>
      <c r="O17" s="837"/>
      <c r="P17" s="837"/>
      <c r="Q17" s="837"/>
      <c r="R17" s="837"/>
      <c r="S17" s="837"/>
      <c r="T17" s="837"/>
      <c r="U17" s="837"/>
      <c r="V17" s="837"/>
      <c r="W17" s="837"/>
      <c r="X17" s="837"/>
      <c r="Y17" s="837"/>
      <c r="Z17" s="837"/>
      <c r="AA17" s="837"/>
      <c r="AB17" s="837"/>
      <c r="AC17" s="837"/>
      <c r="AD17" s="837"/>
      <c r="AE17" s="147"/>
      <c r="AF17" s="147"/>
    </row>
    <row r="18" spans="1:32" ht="13.5" customHeight="1">
      <c r="A18" s="147"/>
      <c r="B18" s="147"/>
      <c r="C18" s="147"/>
      <c r="D18" s="147"/>
      <c r="E18" s="256"/>
      <c r="F18" s="256"/>
      <c r="G18" s="836" t="s">
        <v>253</v>
      </c>
      <c r="H18" s="836"/>
      <c r="I18" s="836"/>
      <c r="J18" s="836"/>
      <c r="K18" s="836"/>
      <c r="L18" s="836"/>
      <c r="M18" s="263"/>
      <c r="N18" s="835"/>
      <c r="O18" s="835"/>
      <c r="P18" s="835"/>
      <c r="Q18" s="835"/>
      <c r="R18" s="835"/>
      <c r="S18" s="835"/>
      <c r="T18" s="835"/>
      <c r="U18" s="835"/>
      <c r="V18" s="835"/>
      <c r="W18" s="835"/>
      <c r="X18" s="835"/>
      <c r="Y18" s="835"/>
      <c r="Z18" s="835"/>
      <c r="AA18" s="835"/>
      <c r="AB18" s="835"/>
      <c r="AC18" s="835"/>
      <c r="AD18" s="835"/>
      <c r="AE18" s="147"/>
      <c r="AF18" s="147"/>
    </row>
    <row r="19" spans="1:32">
      <c r="A19" s="147"/>
      <c r="B19" s="147"/>
      <c r="C19" s="147"/>
      <c r="D19" s="147"/>
      <c r="E19" s="256"/>
      <c r="F19" s="256"/>
      <c r="G19" s="264"/>
      <c r="H19" s="264"/>
      <c r="I19" s="264"/>
      <c r="J19" s="264"/>
      <c r="K19" s="267"/>
      <c r="L19" s="267"/>
      <c r="M19" s="268"/>
      <c r="N19" s="838"/>
      <c r="O19" s="838"/>
      <c r="P19" s="838"/>
      <c r="Q19" s="838"/>
      <c r="R19" s="838"/>
      <c r="S19" s="838"/>
      <c r="T19" s="838"/>
      <c r="U19" s="838"/>
      <c r="V19" s="838"/>
      <c r="W19" s="838"/>
      <c r="X19" s="838"/>
      <c r="Y19" s="838"/>
      <c r="Z19" s="838"/>
      <c r="AA19" s="838"/>
      <c r="AB19" s="838"/>
      <c r="AC19" s="838"/>
      <c r="AD19" s="838"/>
      <c r="AE19" s="147"/>
      <c r="AF19" s="147"/>
    </row>
    <row r="20" spans="1:32" ht="13.5" customHeight="1">
      <c r="A20" s="147"/>
      <c r="B20" s="147"/>
      <c r="C20" s="147"/>
      <c r="D20" s="147"/>
      <c r="E20" s="256"/>
      <c r="F20" s="256"/>
      <c r="G20" s="836" t="s">
        <v>254</v>
      </c>
      <c r="H20" s="836"/>
      <c r="I20" s="836"/>
      <c r="J20" s="836"/>
      <c r="K20" s="836"/>
      <c r="L20" s="836"/>
      <c r="M20" s="269"/>
      <c r="N20" s="839"/>
      <c r="O20" s="839"/>
      <c r="P20" s="839"/>
      <c r="Q20" s="839"/>
      <c r="R20" s="839"/>
      <c r="S20" s="839"/>
      <c r="T20" s="839"/>
      <c r="U20" s="839"/>
      <c r="V20" s="839"/>
      <c r="W20" s="839"/>
      <c r="X20" s="839"/>
      <c r="Y20" s="839"/>
      <c r="Z20" s="839"/>
      <c r="AA20" s="839"/>
      <c r="AB20" s="839"/>
      <c r="AC20" s="839"/>
      <c r="AD20" s="839"/>
      <c r="AE20" s="147"/>
      <c r="AF20" s="147"/>
    </row>
    <row r="21" spans="1:32" ht="13.5" customHeight="1">
      <c r="A21" s="147"/>
      <c r="B21" s="147"/>
      <c r="C21" s="147"/>
      <c r="D21" s="147"/>
      <c r="E21" s="256"/>
      <c r="F21" s="256"/>
      <c r="G21" s="843" t="s">
        <v>255</v>
      </c>
      <c r="H21" s="843"/>
      <c r="I21" s="843"/>
      <c r="J21" s="843"/>
      <c r="K21" s="843"/>
      <c r="L21" s="843"/>
      <c r="M21" s="270"/>
      <c r="N21" s="844"/>
      <c r="O21" s="844"/>
      <c r="P21" s="844"/>
      <c r="Q21" s="844"/>
      <c r="R21" s="844"/>
      <c r="S21" s="844"/>
      <c r="T21" s="844"/>
      <c r="U21" s="844"/>
      <c r="V21" s="844"/>
      <c r="W21" s="844"/>
      <c r="X21" s="844"/>
      <c r="Y21" s="844"/>
      <c r="Z21" s="844"/>
      <c r="AA21" s="844"/>
      <c r="AB21" s="844"/>
      <c r="AC21" s="844"/>
      <c r="AD21" s="844"/>
      <c r="AE21" s="147"/>
      <c r="AF21" s="147"/>
    </row>
    <row r="22" spans="1:32" ht="13.5" customHeight="1">
      <c r="A22" s="147"/>
      <c r="B22" s="147"/>
      <c r="C22" s="147"/>
      <c r="D22" s="147"/>
      <c r="E22" s="256"/>
      <c r="F22" s="256"/>
      <c r="G22" s="836" t="s">
        <v>256</v>
      </c>
      <c r="H22" s="836"/>
      <c r="I22" s="836"/>
      <c r="J22" s="836"/>
      <c r="K22" s="836"/>
      <c r="L22" s="836"/>
      <c r="M22" s="271"/>
      <c r="N22" s="845"/>
      <c r="O22" s="845"/>
      <c r="P22" s="845"/>
      <c r="Q22" s="845"/>
      <c r="R22" s="845"/>
      <c r="S22" s="845"/>
      <c r="T22" s="845"/>
      <c r="U22" s="845"/>
      <c r="V22" s="845"/>
      <c r="W22" s="845"/>
      <c r="X22" s="845"/>
      <c r="Y22" s="845"/>
      <c r="Z22" s="845"/>
      <c r="AA22" s="845"/>
      <c r="AB22" s="845"/>
      <c r="AC22" s="845"/>
      <c r="AD22" s="845"/>
      <c r="AE22" s="147"/>
      <c r="AF22" s="147"/>
    </row>
    <row r="23" spans="1:32" ht="14.25" customHeight="1">
      <c r="A23" s="147"/>
      <c r="B23" s="147"/>
      <c r="C23" s="147"/>
      <c r="D23" s="147"/>
      <c r="E23" s="256"/>
      <c r="F23" s="256"/>
      <c r="G23" s="840" t="s">
        <v>131</v>
      </c>
      <c r="H23" s="840"/>
      <c r="I23" s="840"/>
      <c r="J23" s="840"/>
      <c r="K23" s="840"/>
      <c r="L23" s="840"/>
      <c r="M23" s="272"/>
      <c r="N23" s="841"/>
      <c r="O23" s="841"/>
      <c r="P23" s="841"/>
      <c r="Q23" s="841"/>
      <c r="R23" s="841"/>
      <c r="S23" s="841"/>
      <c r="T23" s="841"/>
      <c r="U23" s="841"/>
      <c r="V23" s="841"/>
      <c r="W23" s="841"/>
      <c r="X23" s="841"/>
      <c r="Y23" s="841"/>
      <c r="Z23" s="841"/>
      <c r="AA23" s="841"/>
      <c r="AB23" s="841"/>
      <c r="AC23" s="841"/>
      <c r="AD23" s="841"/>
      <c r="AE23" s="147"/>
      <c r="AF23" s="147"/>
    </row>
    <row r="24" spans="1:32" ht="14.25" customHeight="1">
      <c r="A24" s="147"/>
      <c r="B24" s="147"/>
      <c r="C24" s="147"/>
      <c r="D24" s="147"/>
      <c r="E24" s="256"/>
      <c r="F24" s="256"/>
      <c r="G24" s="836" t="s">
        <v>257</v>
      </c>
      <c r="H24" s="836"/>
      <c r="I24" s="836"/>
      <c r="J24" s="836"/>
      <c r="K24" s="836"/>
      <c r="L24" s="836"/>
      <c r="M24" s="273"/>
      <c r="N24" s="842"/>
      <c r="O24" s="842"/>
      <c r="P24" s="842"/>
      <c r="Q24" s="842"/>
      <c r="R24" s="842"/>
      <c r="S24" s="842"/>
      <c r="T24" s="842"/>
      <c r="U24" s="842"/>
      <c r="V24" s="842"/>
      <c r="W24" s="842"/>
      <c r="X24" s="842"/>
      <c r="Y24" s="842"/>
      <c r="Z24" s="842"/>
      <c r="AA24" s="842"/>
      <c r="AB24" s="842"/>
      <c r="AC24" s="842"/>
      <c r="AD24" s="842"/>
      <c r="AE24" s="147"/>
      <c r="AF24" s="147"/>
    </row>
    <row r="25" spans="1:32" ht="14.25" customHeight="1">
      <c r="A25" s="147"/>
      <c r="B25" s="147"/>
      <c r="C25" s="147"/>
      <c r="D25" s="147"/>
      <c r="E25" s="256"/>
      <c r="F25" s="256"/>
      <c r="G25" s="843" t="s">
        <v>258</v>
      </c>
      <c r="H25" s="843"/>
      <c r="I25" s="843"/>
      <c r="J25" s="843"/>
      <c r="K25" s="843"/>
      <c r="L25" s="843"/>
      <c r="M25" s="274"/>
      <c r="N25" s="846"/>
      <c r="O25" s="846"/>
      <c r="P25" s="846"/>
      <c r="Q25" s="846"/>
      <c r="R25" s="846"/>
      <c r="S25" s="846"/>
      <c r="T25" s="846"/>
      <c r="U25" s="846"/>
      <c r="V25" s="846"/>
      <c r="W25" s="846"/>
      <c r="X25" s="846"/>
      <c r="Y25" s="846"/>
      <c r="Z25" s="846"/>
      <c r="AA25" s="846"/>
      <c r="AB25" s="846"/>
      <c r="AC25" s="846"/>
      <c r="AD25" s="846"/>
      <c r="AE25" s="147"/>
      <c r="AF25" s="147"/>
    </row>
    <row r="26" spans="1:32" ht="16.5" customHeight="1">
      <c r="A26" s="147"/>
      <c r="B26" s="147"/>
      <c r="C26" s="147"/>
      <c r="D26" s="147"/>
      <c r="E26" s="256"/>
      <c r="F26" s="256"/>
      <c r="G26" s="848" t="s">
        <v>259</v>
      </c>
      <c r="H26" s="848"/>
      <c r="I26" s="848"/>
      <c r="J26" s="848"/>
      <c r="K26" s="848"/>
      <c r="L26" s="848"/>
      <c r="M26" s="275"/>
      <c r="N26" s="847"/>
      <c r="O26" s="847"/>
      <c r="P26" s="847"/>
      <c r="Q26" s="847"/>
      <c r="R26" s="847"/>
      <c r="S26" s="847"/>
      <c r="T26" s="847"/>
      <c r="U26" s="847"/>
      <c r="V26" s="847"/>
      <c r="W26" s="847"/>
      <c r="X26" s="847"/>
      <c r="Y26" s="847"/>
      <c r="Z26" s="847"/>
      <c r="AA26" s="847"/>
      <c r="AB26" s="847"/>
      <c r="AC26" s="847"/>
      <c r="AD26" s="847"/>
      <c r="AE26" s="147"/>
      <c r="AF26" s="147"/>
    </row>
    <row r="27" spans="1:32" ht="14.25" customHeight="1">
      <c r="A27" s="147"/>
      <c r="B27" s="147"/>
      <c r="C27" s="147"/>
      <c r="D27" s="147"/>
      <c r="E27" s="256"/>
      <c r="F27" s="256"/>
      <c r="G27" s="264"/>
      <c r="H27" s="264"/>
      <c r="I27" s="264"/>
      <c r="J27" s="264"/>
      <c r="K27" s="276"/>
      <c r="L27" s="276"/>
      <c r="M27" s="272"/>
      <c r="N27" s="849"/>
      <c r="O27" s="849"/>
      <c r="P27" s="849"/>
      <c r="Q27" s="849"/>
      <c r="R27" s="849"/>
      <c r="S27" s="849"/>
      <c r="T27" s="849"/>
      <c r="U27" s="849"/>
      <c r="V27" s="849"/>
      <c r="W27" s="849"/>
      <c r="X27" s="849"/>
      <c r="Y27" s="849"/>
      <c r="Z27" s="849"/>
      <c r="AA27" s="849"/>
      <c r="AB27" s="849"/>
      <c r="AC27" s="849"/>
      <c r="AD27" s="849"/>
      <c r="AE27" s="147"/>
      <c r="AF27" s="147"/>
    </row>
    <row r="28" spans="1:32" ht="14.25" customHeight="1">
      <c r="A28" s="147"/>
      <c r="B28" s="147"/>
      <c r="C28" s="147"/>
      <c r="D28" s="147"/>
      <c r="E28" s="256"/>
      <c r="F28" s="256"/>
      <c r="G28" s="836" t="s">
        <v>260</v>
      </c>
      <c r="H28" s="836"/>
      <c r="I28" s="836"/>
      <c r="J28" s="836"/>
      <c r="K28" s="836"/>
      <c r="L28" s="836"/>
      <c r="M28" s="273"/>
      <c r="N28" s="850"/>
      <c r="O28" s="850"/>
      <c r="P28" s="850"/>
      <c r="Q28" s="850"/>
      <c r="R28" s="850"/>
      <c r="S28" s="850"/>
      <c r="T28" s="850"/>
      <c r="U28" s="850"/>
      <c r="V28" s="850"/>
      <c r="W28" s="850"/>
      <c r="X28" s="850"/>
      <c r="Y28" s="850"/>
      <c r="Z28" s="850"/>
      <c r="AA28" s="850"/>
      <c r="AB28" s="850"/>
      <c r="AC28" s="850"/>
      <c r="AD28" s="850"/>
      <c r="AE28" s="147"/>
      <c r="AF28" s="147"/>
    </row>
    <row r="29" spans="1:32" ht="14.25" customHeight="1">
      <c r="A29" s="147"/>
      <c r="B29" s="147"/>
      <c r="C29" s="147"/>
      <c r="D29" s="147"/>
      <c r="E29" s="256"/>
      <c r="F29" s="256"/>
      <c r="G29" s="840" t="s">
        <v>131</v>
      </c>
      <c r="H29" s="840"/>
      <c r="I29" s="840"/>
      <c r="J29" s="840"/>
      <c r="K29" s="840"/>
      <c r="L29" s="840"/>
      <c r="M29" s="272"/>
      <c r="N29" s="841"/>
      <c r="O29" s="841"/>
      <c r="P29" s="841"/>
      <c r="Q29" s="841"/>
      <c r="R29" s="841"/>
      <c r="S29" s="841"/>
      <c r="T29" s="841"/>
      <c r="U29" s="841"/>
      <c r="V29" s="841"/>
      <c r="W29" s="841"/>
      <c r="X29" s="841"/>
      <c r="Y29" s="841"/>
      <c r="Z29" s="841"/>
      <c r="AA29" s="841"/>
      <c r="AB29" s="841"/>
      <c r="AC29" s="841"/>
      <c r="AD29" s="841"/>
      <c r="AE29" s="147"/>
      <c r="AF29" s="147"/>
    </row>
    <row r="30" spans="1:32" ht="14.25" customHeight="1">
      <c r="A30" s="147"/>
      <c r="B30" s="147"/>
      <c r="C30" s="147"/>
      <c r="D30" s="147"/>
      <c r="E30" s="256"/>
      <c r="F30" s="256"/>
      <c r="G30" s="836" t="s">
        <v>261</v>
      </c>
      <c r="H30" s="836"/>
      <c r="I30" s="836"/>
      <c r="J30" s="836"/>
      <c r="K30" s="836"/>
      <c r="L30" s="836"/>
      <c r="M30" s="273"/>
      <c r="N30" s="842"/>
      <c r="O30" s="842"/>
      <c r="P30" s="842"/>
      <c r="Q30" s="842"/>
      <c r="R30" s="842"/>
      <c r="S30" s="842"/>
      <c r="T30" s="842"/>
      <c r="U30" s="842"/>
      <c r="V30" s="842"/>
      <c r="W30" s="842"/>
      <c r="X30" s="842"/>
      <c r="Y30" s="842"/>
      <c r="Z30" s="842"/>
      <c r="AA30" s="842"/>
      <c r="AB30" s="842"/>
      <c r="AC30" s="842"/>
      <c r="AD30" s="842"/>
      <c r="AE30" s="147"/>
      <c r="AF30" s="147"/>
    </row>
    <row r="31" spans="1:32" ht="16.5" customHeight="1">
      <c r="A31" s="147"/>
      <c r="B31" s="147"/>
      <c r="C31" s="147"/>
      <c r="D31" s="147"/>
      <c r="E31" s="256"/>
      <c r="F31" s="256"/>
      <c r="G31" s="256"/>
      <c r="H31" s="256"/>
      <c r="I31" s="256"/>
      <c r="J31" s="256"/>
      <c r="K31" s="256"/>
      <c r="L31" s="256"/>
      <c r="M31" s="256"/>
      <c r="N31" s="256"/>
      <c r="O31" s="256"/>
      <c r="P31" s="256"/>
      <c r="Q31" s="256"/>
      <c r="R31" s="256"/>
      <c r="S31" s="256"/>
      <c r="T31" s="256"/>
      <c r="U31" s="256"/>
      <c r="V31" s="256"/>
      <c r="W31" s="256"/>
      <c r="X31" s="256"/>
      <c r="Y31" s="147"/>
      <c r="Z31" s="147"/>
      <c r="AA31" s="147"/>
      <c r="AB31" s="147"/>
      <c r="AC31" s="147"/>
      <c r="AD31" s="147"/>
      <c r="AE31" s="147"/>
      <c r="AF31" s="147"/>
    </row>
    <row r="32" spans="1:32">
      <c r="A32" s="147"/>
      <c r="B32" s="147"/>
      <c r="C32" s="256" t="s">
        <v>262</v>
      </c>
      <c r="D32" s="147"/>
      <c r="E32" s="147"/>
      <c r="F32" s="147"/>
      <c r="G32" s="147"/>
      <c r="H32" s="147"/>
      <c r="I32" s="147"/>
      <c r="J32" s="147"/>
      <c r="K32" s="147"/>
      <c r="L32" s="147"/>
      <c r="M32" s="147"/>
      <c r="N32" s="147"/>
      <c r="O32" s="147"/>
      <c r="P32" s="147"/>
      <c r="Q32" s="147"/>
      <c r="R32" s="147"/>
      <c r="S32" s="147"/>
      <c r="T32" s="147"/>
      <c r="U32" s="147"/>
      <c r="V32" s="147"/>
      <c r="W32" s="147"/>
      <c r="X32" s="147"/>
      <c r="Y32" s="147"/>
      <c r="Z32" s="147"/>
      <c r="AA32" s="147"/>
      <c r="AB32" s="147"/>
      <c r="AC32" s="147"/>
      <c r="AD32" s="147"/>
      <c r="AE32" s="147"/>
      <c r="AF32" s="147"/>
    </row>
    <row r="33" spans="1:32" ht="15" customHeight="1">
      <c r="A33" s="147"/>
      <c r="B33" s="147"/>
      <c r="C33" s="147"/>
      <c r="D33" s="147"/>
      <c r="E33" s="147"/>
      <c r="F33" s="147"/>
      <c r="G33" s="147"/>
      <c r="H33" s="147"/>
      <c r="I33" s="147"/>
      <c r="J33" s="147"/>
      <c r="K33" s="147"/>
      <c r="L33" s="147"/>
      <c r="M33" s="147"/>
      <c r="N33" s="147"/>
      <c r="O33" s="147"/>
      <c r="P33" s="147"/>
      <c r="Q33" s="147"/>
      <c r="R33" s="147"/>
      <c r="S33" s="147"/>
      <c r="T33" s="147"/>
      <c r="U33" s="147"/>
      <c r="V33" s="147"/>
      <c r="W33" s="147"/>
      <c r="X33" s="147"/>
      <c r="Y33" s="147"/>
      <c r="Z33" s="147"/>
      <c r="AA33" s="147"/>
      <c r="AB33" s="147"/>
      <c r="AC33" s="147"/>
      <c r="AD33" s="147"/>
      <c r="AE33" s="147"/>
      <c r="AF33" s="147"/>
    </row>
    <row r="34" spans="1:32" ht="14.25">
      <c r="A34" s="147"/>
      <c r="B34" s="147"/>
      <c r="C34" s="147"/>
      <c r="D34" s="147"/>
      <c r="E34" s="147"/>
      <c r="F34" s="147"/>
      <c r="G34" s="147"/>
      <c r="H34" s="147"/>
      <c r="I34" s="147"/>
      <c r="J34" s="147"/>
      <c r="K34" s="147"/>
      <c r="L34" s="147"/>
      <c r="M34" s="277" t="s">
        <v>263</v>
      </c>
      <c r="N34" s="147"/>
      <c r="O34" s="147"/>
      <c r="P34" s="147"/>
      <c r="Q34" s="147"/>
      <c r="R34" s="147"/>
      <c r="S34" s="147"/>
      <c r="T34" s="147"/>
      <c r="U34" s="147"/>
      <c r="V34" s="147"/>
      <c r="W34" s="147"/>
      <c r="X34" s="147"/>
      <c r="Y34" s="147"/>
      <c r="Z34" s="147"/>
      <c r="AA34" s="147"/>
      <c r="AB34" s="147"/>
      <c r="AC34" s="147"/>
      <c r="AD34" s="147"/>
      <c r="AE34" s="147"/>
      <c r="AF34" s="147"/>
    </row>
    <row r="35" spans="1:32">
      <c r="A35" s="147"/>
      <c r="B35" s="147"/>
      <c r="C35" s="147"/>
      <c r="D35" s="147"/>
      <c r="E35" s="147"/>
      <c r="F35" s="147"/>
      <c r="G35" s="147"/>
      <c r="H35" s="147"/>
      <c r="I35" s="147"/>
      <c r="J35" s="147"/>
      <c r="K35" s="147"/>
      <c r="L35" s="147"/>
      <c r="M35" s="147"/>
      <c r="N35" s="147"/>
      <c r="O35" s="147"/>
      <c r="P35" s="147"/>
      <c r="Q35" s="147"/>
      <c r="R35" s="147"/>
      <c r="S35" s="147"/>
      <c r="T35" s="147"/>
      <c r="U35" s="147"/>
      <c r="V35" s="147"/>
      <c r="W35" s="147"/>
      <c r="X35" s="147"/>
      <c r="Y35" s="147"/>
      <c r="Z35" s="147"/>
      <c r="AA35" s="147"/>
      <c r="AB35" s="147"/>
      <c r="AC35" s="147"/>
      <c r="AD35" s="147"/>
      <c r="AE35" s="147"/>
      <c r="AF35" s="147"/>
    </row>
    <row r="36" spans="1:32" ht="18.75" customHeight="1">
      <c r="A36" s="147"/>
      <c r="B36" s="147"/>
      <c r="C36" s="256" t="s">
        <v>264</v>
      </c>
      <c r="D36" s="147"/>
      <c r="E36" s="147"/>
      <c r="F36" s="259" t="s">
        <v>275</v>
      </c>
      <c r="G36" s="260"/>
      <c r="H36" s="256" t="s">
        <v>83</v>
      </c>
      <c r="I36" s="261"/>
      <c r="J36" s="256" t="s">
        <v>91</v>
      </c>
      <c r="K36" s="261"/>
      <c r="L36" s="256" t="s">
        <v>90</v>
      </c>
      <c r="M36" s="864" t="s">
        <v>24</v>
      </c>
      <c r="N36" s="864"/>
      <c r="O36" s="259" t="s">
        <v>275</v>
      </c>
      <c r="P36" s="260"/>
      <c r="Q36" s="256" t="s">
        <v>83</v>
      </c>
      <c r="R36" s="261"/>
      <c r="S36" s="256" t="s">
        <v>91</v>
      </c>
      <c r="T36" s="261"/>
      <c r="U36" s="256" t="s">
        <v>90</v>
      </c>
      <c r="V36" s="147"/>
      <c r="W36" s="147"/>
      <c r="X36" s="147"/>
      <c r="Y36" s="855" t="s">
        <v>265</v>
      </c>
      <c r="Z36" s="856"/>
      <c r="AA36" s="856"/>
      <c r="AB36" s="856"/>
      <c r="AC36" s="856"/>
      <c r="AD36" s="857"/>
      <c r="AE36" s="147"/>
      <c r="AF36" s="147"/>
    </row>
    <row r="37" spans="1:32" ht="12" customHeight="1">
      <c r="A37" s="147"/>
      <c r="B37" s="147"/>
      <c r="C37" s="147"/>
      <c r="D37" s="147"/>
      <c r="E37" s="147"/>
      <c r="F37" s="147"/>
      <c r="G37" s="147"/>
      <c r="H37" s="147"/>
      <c r="I37" s="147"/>
      <c r="J37" s="147"/>
      <c r="K37" s="147"/>
      <c r="L37" s="147"/>
      <c r="M37" s="147"/>
      <c r="N37" s="147"/>
      <c r="O37" s="147"/>
      <c r="P37" s="147"/>
      <c r="Q37" s="147"/>
      <c r="R37" s="147"/>
      <c r="S37" s="147"/>
      <c r="T37" s="147"/>
      <c r="U37" s="147"/>
      <c r="V37" s="147"/>
      <c r="W37" s="147"/>
      <c r="X37" s="147"/>
      <c r="Y37" s="278"/>
      <c r="Z37" s="156"/>
      <c r="AA37" s="156"/>
      <c r="AB37" s="156"/>
      <c r="AC37" s="156"/>
      <c r="AD37" s="279"/>
      <c r="AE37" s="147"/>
      <c r="AF37" s="147"/>
    </row>
    <row r="38" spans="1:32" ht="17.25">
      <c r="A38" s="147"/>
      <c r="B38" s="147"/>
      <c r="C38" s="256" t="s">
        <v>266</v>
      </c>
      <c r="D38" s="147"/>
      <c r="E38" s="147"/>
      <c r="F38" s="258"/>
      <c r="G38" s="858"/>
      <c r="H38" s="858"/>
      <c r="I38" s="858"/>
      <c r="J38" s="280" t="s">
        <v>267</v>
      </c>
      <c r="K38" s="147"/>
      <c r="L38" s="256" t="s">
        <v>268</v>
      </c>
      <c r="M38" s="147"/>
      <c r="N38" s="147"/>
      <c r="O38" s="147"/>
      <c r="P38" s="258"/>
      <c r="Q38" s="858"/>
      <c r="R38" s="858"/>
      <c r="S38" s="858"/>
      <c r="T38" s="280" t="s">
        <v>90</v>
      </c>
      <c r="U38" s="147"/>
      <c r="V38" s="147"/>
      <c r="W38" s="147"/>
      <c r="X38" s="147"/>
      <c r="Y38" s="281"/>
      <c r="Z38" s="147"/>
      <c r="AA38" s="147"/>
      <c r="AB38" s="147"/>
      <c r="AC38" s="147"/>
      <c r="AD38" s="282"/>
      <c r="AE38" s="147"/>
      <c r="AF38" s="147"/>
    </row>
    <row r="39" spans="1:32">
      <c r="A39" s="147"/>
      <c r="B39" s="147"/>
      <c r="C39" s="147"/>
      <c r="D39" s="147"/>
      <c r="E39" s="147"/>
      <c r="F39" s="147"/>
      <c r="G39" s="147"/>
      <c r="H39" s="147"/>
      <c r="I39" s="147"/>
      <c r="J39" s="147"/>
      <c r="K39" s="147"/>
      <c r="L39" s="147"/>
      <c r="M39" s="147"/>
      <c r="N39" s="147"/>
      <c r="O39" s="147"/>
      <c r="P39" s="147"/>
      <c r="Q39" s="147"/>
      <c r="R39" s="147"/>
      <c r="S39" s="147"/>
      <c r="T39" s="147"/>
      <c r="U39" s="147"/>
      <c r="V39" s="147"/>
      <c r="W39" s="147"/>
      <c r="X39" s="147"/>
      <c r="Y39" s="283"/>
      <c r="Z39" s="258"/>
      <c r="AA39" s="258"/>
      <c r="AB39" s="258"/>
      <c r="AC39" s="258"/>
      <c r="AD39" s="284"/>
      <c r="AE39" s="147"/>
      <c r="AF39" s="147"/>
    </row>
    <row r="40" spans="1:32">
      <c r="A40" s="147"/>
      <c r="B40" s="147"/>
      <c r="C40" s="147"/>
      <c r="D40" s="147"/>
      <c r="E40" s="147"/>
      <c r="F40" s="147"/>
      <c r="G40" s="147"/>
      <c r="H40" s="147"/>
      <c r="I40" s="147"/>
      <c r="J40" s="147"/>
      <c r="K40" s="147"/>
      <c r="L40" s="147"/>
      <c r="M40" s="147"/>
      <c r="N40" s="147"/>
      <c r="O40" s="147"/>
      <c r="P40" s="147"/>
      <c r="Q40" s="147"/>
      <c r="R40" s="147"/>
      <c r="S40" s="147"/>
      <c r="T40" s="147"/>
      <c r="U40" s="147"/>
      <c r="V40" s="147"/>
      <c r="W40" s="147"/>
      <c r="X40" s="147"/>
      <c r="Y40" s="147"/>
      <c r="Z40" s="147"/>
      <c r="AA40" s="147"/>
      <c r="AB40" s="147"/>
      <c r="AC40" s="147"/>
      <c r="AD40" s="147"/>
      <c r="AE40" s="147"/>
      <c r="AF40" s="147"/>
    </row>
    <row r="41" spans="1:32" ht="14.25" thickBot="1">
      <c r="A41" s="147"/>
      <c r="B41" s="149"/>
      <c r="C41" s="149"/>
      <c r="D41" s="149"/>
      <c r="E41" s="149"/>
      <c r="F41" s="149"/>
      <c r="G41" s="149"/>
      <c r="H41" s="149"/>
      <c r="I41" s="149"/>
      <c r="J41" s="149"/>
      <c r="K41" s="149"/>
      <c r="L41" s="149"/>
      <c r="M41" s="149"/>
      <c r="N41" s="149"/>
      <c r="O41" s="149"/>
      <c r="P41" s="149"/>
      <c r="Q41" s="149"/>
      <c r="R41" s="149"/>
      <c r="S41" s="149"/>
      <c r="T41" s="149"/>
      <c r="U41" s="149"/>
      <c r="V41" s="149"/>
      <c r="W41" s="149"/>
      <c r="X41" s="149"/>
      <c r="Y41" s="149"/>
      <c r="Z41" s="149"/>
      <c r="AA41" s="149"/>
      <c r="AB41" s="149"/>
      <c r="AC41" s="149"/>
      <c r="AD41" s="149"/>
      <c r="AE41" s="147"/>
      <c r="AF41" s="147"/>
    </row>
    <row r="42" spans="1:32">
      <c r="A42" s="147"/>
      <c r="B42" s="147"/>
      <c r="C42" s="147"/>
      <c r="D42" s="147"/>
      <c r="E42" s="147"/>
      <c r="F42" s="147"/>
      <c r="G42" s="147"/>
      <c r="H42" s="147"/>
      <c r="I42" s="147"/>
      <c r="J42" s="147"/>
      <c r="K42" s="147"/>
      <c r="L42" s="147"/>
      <c r="M42" s="147"/>
      <c r="N42" s="147"/>
      <c r="O42" s="147"/>
      <c r="P42" s="147"/>
      <c r="Q42" s="147"/>
      <c r="R42" s="147"/>
      <c r="S42" s="147"/>
      <c r="T42" s="147"/>
      <c r="U42" s="147"/>
      <c r="V42" s="147"/>
      <c r="W42" s="147"/>
      <c r="X42" s="147"/>
      <c r="Y42" s="147"/>
      <c r="Z42" s="147"/>
      <c r="AA42" s="147"/>
      <c r="AB42" s="147"/>
      <c r="AC42" s="147"/>
      <c r="AD42" s="147"/>
      <c r="AE42" s="147"/>
      <c r="AF42" s="147"/>
    </row>
    <row r="43" spans="1:32">
      <c r="A43" s="147"/>
      <c r="B43" s="147"/>
      <c r="C43" s="147"/>
      <c r="D43" s="147"/>
      <c r="E43" s="147"/>
      <c r="F43" s="147"/>
      <c r="G43" s="147"/>
      <c r="H43" s="147"/>
      <c r="I43" s="147"/>
      <c r="J43" s="147"/>
      <c r="K43" s="147"/>
      <c r="L43" s="147"/>
      <c r="M43" s="147"/>
      <c r="N43" s="147"/>
      <c r="O43" s="147"/>
      <c r="P43" s="147"/>
      <c r="Q43" s="147"/>
      <c r="R43" s="147"/>
      <c r="S43" s="147"/>
      <c r="T43" s="147"/>
      <c r="U43" s="147"/>
      <c r="V43" s="147"/>
      <c r="W43" s="147"/>
      <c r="X43" s="147"/>
      <c r="Y43" s="147"/>
      <c r="Z43" s="147"/>
      <c r="AA43" s="147"/>
      <c r="AB43" s="147"/>
      <c r="AC43" s="147"/>
      <c r="AD43" s="147"/>
      <c r="AE43" s="147"/>
      <c r="AF43" s="147"/>
    </row>
    <row r="44" spans="1:32" ht="17.25">
      <c r="A44" s="147"/>
      <c r="B44" s="829" t="s">
        <v>269</v>
      </c>
      <c r="C44" s="829"/>
      <c r="D44" s="829"/>
      <c r="E44" s="829"/>
      <c r="F44" s="829"/>
      <c r="G44" s="829"/>
      <c r="H44" s="829"/>
      <c r="I44" s="829"/>
      <c r="J44" s="829"/>
      <c r="K44" s="829"/>
      <c r="L44" s="829"/>
      <c r="M44" s="829"/>
      <c r="N44" s="829"/>
      <c r="O44" s="829"/>
      <c r="P44" s="829"/>
      <c r="Q44" s="829"/>
      <c r="R44" s="829"/>
      <c r="S44" s="829"/>
      <c r="T44" s="829"/>
      <c r="U44" s="829"/>
      <c r="V44" s="829"/>
      <c r="W44" s="829"/>
      <c r="X44" s="829"/>
      <c r="Y44" s="829"/>
      <c r="Z44" s="829"/>
      <c r="AA44" s="829"/>
      <c r="AB44" s="829"/>
      <c r="AC44" s="829"/>
      <c r="AD44" s="829"/>
      <c r="AE44" s="147"/>
      <c r="AF44" s="147"/>
    </row>
    <row r="45" spans="1:32">
      <c r="A45" s="147"/>
      <c r="B45" s="147"/>
      <c r="C45" s="147"/>
      <c r="D45" s="147"/>
      <c r="E45" s="147"/>
      <c r="F45" s="147"/>
      <c r="G45" s="147"/>
      <c r="H45" s="147"/>
      <c r="I45" s="147"/>
      <c r="J45" s="147"/>
      <c r="K45" s="147"/>
      <c r="L45" s="147"/>
      <c r="M45" s="147"/>
      <c r="N45" s="147"/>
      <c r="O45" s="147"/>
      <c r="P45" s="147"/>
      <c r="Q45" s="147"/>
      <c r="R45" s="147"/>
      <c r="S45" s="147"/>
      <c r="T45" s="147"/>
      <c r="U45" s="147"/>
      <c r="V45" s="147"/>
      <c r="W45" s="147"/>
      <c r="X45" s="147"/>
      <c r="Y45" s="147"/>
      <c r="Z45" s="147"/>
      <c r="AA45" s="147"/>
      <c r="AB45" s="147"/>
      <c r="AC45" s="147"/>
      <c r="AD45" s="147"/>
      <c r="AE45" s="147"/>
      <c r="AF45" s="147"/>
    </row>
    <row r="46" spans="1:32">
      <c r="A46" s="147"/>
      <c r="B46" s="147"/>
      <c r="C46" s="147"/>
      <c r="D46" s="147"/>
      <c r="E46" s="147"/>
      <c r="F46" s="147"/>
      <c r="G46" s="147"/>
      <c r="H46" s="147"/>
      <c r="I46" s="147"/>
      <c r="J46" s="147"/>
      <c r="K46" s="147"/>
      <c r="L46" s="147"/>
      <c r="M46" s="147"/>
      <c r="N46" s="147"/>
      <c r="O46" s="147"/>
      <c r="P46" s="147"/>
      <c r="Q46" s="147"/>
      <c r="R46" s="147"/>
      <c r="S46" s="147"/>
      <c r="T46" s="147"/>
      <c r="U46" s="147"/>
      <c r="V46" s="257" t="s">
        <v>249</v>
      </c>
      <c r="W46" s="258"/>
      <c r="X46" s="258"/>
      <c r="Y46" s="865">
        <f>Y8</f>
        <v>0</v>
      </c>
      <c r="Z46" s="865"/>
      <c r="AA46" s="865"/>
      <c r="AB46" s="865"/>
      <c r="AC46" s="865"/>
      <c r="AD46" s="865"/>
      <c r="AE46" s="147"/>
      <c r="AF46" s="147"/>
    </row>
    <row r="47" spans="1:32">
      <c r="A47" s="147"/>
      <c r="B47" s="147"/>
      <c r="C47" s="147"/>
      <c r="D47" s="147"/>
      <c r="E47" s="147"/>
      <c r="F47" s="147"/>
      <c r="G47" s="147"/>
      <c r="H47" s="147"/>
      <c r="I47" s="147"/>
      <c r="J47" s="147"/>
      <c r="K47" s="147"/>
      <c r="L47" s="147"/>
      <c r="M47" s="147"/>
      <c r="N47" s="147"/>
      <c r="O47" s="147"/>
      <c r="P47" s="147"/>
      <c r="Q47" s="147"/>
      <c r="R47" s="147"/>
      <c r="S47" s="147"/>
      <c r="T47" s="147"/>
      <c r="U47" s="147"/>
      <c r="V47" s="147"/>
      <c r="W47" s="147"/>
      <c r="X47" s="147"/>
      <c r="Y47" s="147"/>
      <c r="Z47" s="147"/>
      <c r="AA47" s="147"/>
      <c r="AB47" s="147"/>
      <c r="AC47" s="147"/>
      <c r="AD47" s="147"/>
      <c r="AE47" s="147"/>
      <c r="AF47" s="147"/>
    </row>
    <row r="48" spans="1:32" ht="13.5" customHeight="1">
      <c r="A48" s="147"/>
      <c r="B48" s="831" t="s">
        <v>250</v>
      </c>
      <c r="C48" s="831"/>
      <c r="D48" s="851" t="str">
        <f>IF(D12="","",D12&amp;"殿")</f>
        <v/>
      </c>
      <c r="E48" s="851"/>
      <c r="F48" s="851"/>
      <c r="G48" s="851"/>
      <c r="H48" s="851"/>
      <c r="I48" s="851"/>
      <c r="J48" s="851"/>
      <c r="K48" s="851"/>
      <c r="L48" s="851"/>
      <c r="M48" s="851"/>
      <c r="N48" s="851"/>
      <c r="O48" s="851"/>
      <c r="P48" s="851"/>
      <c r="Q48" s="851"/>
      <c r="R48" s="851"/>
      <c r="S48" s="851"/>
      <c r="T48" s="851"/>
      <c r="U48" s="851"/>
      <c r="V48" s="851"/>
      <c r="W48" s="851"/>
      <c r="X48" s="851"/>
      <c r="Y48" s="851"/>
      <c r="Z48" s="851"/>
      <c r="AA48" s="851"/>
      <c r="AB48" s="851"/>
      <c r="AC48" s="851"/>
      <c r="AD48" s="851"/>
      <c r="AE48" s="147"/>
      <c r="AF48" s="147"/>
    </row>
    <row r="49" spans="1:32" ht="13.5" customHeight="1">
      <c r="A49" s="147"/>
      <c r="B49" s="256" t="s">
        <v>251</v>
      </c>
      <c r="C49" s="256"/>
      <c r="D49" s="852"/>
      <c r="E49" s="852"/>
      <c r="F49" s="852"/>
      <c r="G49" s="852"/>
      <c r="H49" s="852"/>
      <c r="I49" s="852"/>
      <c r="J49" s="852"/>
      <c r="K49" s="852"/>
      <c r="L49" s="852"/>
      <c r="M49" s="852"/>
      <c r="N49" s="852"/>
      <c r="O49" s="852"/>
      <c r="P49" s="852"/>
      <c r="Q49" s="852"/>
      <c r="R49" s="852"/>
      <c r="S49" s="852"/>
      <c r="T49" s="852"/>
      <c r="U49" s="852"/>
      <c r="V49" s="852"/>
      <c r="W49" s="852"/>
      <c r="X49" s="852"/>
      <c r="Y49" s="852"/>
      <c r="Z49" s="852"/>
      <c r="AA49" s="852"/>
      <c r="AB49" s="852"/>
      <c r="AC49" s="852"/>
      <c r="AD49" s="852"/>
      <c r="AE49" s="147"/>
      <c r="AF49" s="147"/>
    </row>
    <row r="50" spans="1:32">
      <c r="A50" s="147"/>
      <c r="B50" s="156"/>
      <c r="C50" s="156"/>
      <c r="D50" s="156"/>
      <c r="E50" s="156"/>
      <c r="F50" s="156"/>
      <c r="G50" s="156"/>
      <c r="H50" s="156"/>
      <c r="I50" s="156"/>
      <c r="J50" s="156"/>
      <c r="K50" s="156"/>
      <c r="L50" s="156"/>
      <c r="M50" s="156"/>
      <c r="N50" s="156"/>
      <c r="O50" s="156"/>
      <c r="P50" s="156"/>
      <c r="Q50" s="156"/>
      <c r="R50" s="156"/>
      <c r="S50" s="156"/>
      <c r="T50" s="156"/>
      <c r="U50" s="156"/>
      <c r="V50" s="156"/>
      <c r="W50" s="156"/>
      <c r="X50" s="156"/>
      <c r="Y50" s="156"/>
      <c r="Z50" s="156"/>
      <c r="AA50" s="156"/>
      <c r="AB50" s="156"/>
      <c r="AC50" s="156"/>
      <c r="AD50" s="156"/>
      <c r="AE50" s="147"/>
      <c r="AF50" s="147"/>
    </row>
    <row r="51" spans="1:32">
      <c r="A51" s="147"/>
      <c r="B51" s="147"/>
      <c r="C51" s="147"/>
      <c r="D51" s="147"/>
      <c r="E51" s="147"/>
      <c r="F51" s="147"/>
      <c r="G51" s="147"/>
      <c r="H51" s="147"/>
      <c r="I51" s="147"/>
      <c r="J51" s="147"/>
      <c r="K51" s="147"/>
      <c r="L51" s="147"/>
      <c r="M51" s="147"/>
      <c r="N51" s="853"/>
      <c r="O51" s="853"/>
      <c r="P51" s="853"/>
      <c r="Q51" s="853"/>
      <c r="R51" s="147"/>
      <c r="S51" s="147"/>
      <c r="T51" s="147"/>
      <c r="U51" s="147"/>
      <c r="V51" s="147"/>
      <c r="W51" s="147"/>
      <c r="X51" s="147"/>
      <c r="Y51" s="147"/>
      <c r="Z51" s="147"/>
      <c r="AA51" s="147"/>
      <c r="AB51" s="147"/>
      <c r="AC51" s="147"/>
      <c r="AD51" s="147"/>
      <c r="AE51" s="147"/>
      <c r="AF51" s="147"/>
    </row>
    <row r="52" spans="1:32">
      <c r="A52" s="147"/>
      <c r="B52" s="147"/>
      <c r="C52" s="147"/>
      <c r="D52" s="147"/>
      <c r="E52" s="147"/>
      <c r="F52" s="147"/>
      <c r="G52" s="147"/>
      <c r="H52" s="147"/>
      <c r="I52" s="258"/>
      <c r="J52" s="257"/>
      <c r="K52" s="285" t="s">
        <v>270</v>
      </c>
      <c r="L52" s="258"/>
      <c r="M52" s="258"/>
      <c r="N52" s="854"/>
      <c r="O52" s="854"/>
      <c r="P52" s="854"/>
      <c r="Q52" s="854"/>
      <c r="R52" s="258"/>
      <c r="S52" s="257" t="s">
        <v>71</v>
      </c>
      <c r="T52" s="147"/>
      <c r="U52" s="147"/>
      <c r="V52" s="147"/>
      <c r="W52" s="147"/>
      <c r="X52" s="147"/>
      <c r="Y52" s="147"/>
      <c r="Z52" s="147"/>
      <c r="AA52" s="147"/>
      <c r="AB52" s="147"/>
      <c r="AC52" s="147"/>
      <c r="AD52" s="147"/>
      <c r="AE52" s="147"/>
      <c r="AF52" s="147"/>
    </row>
    <row r="53" spans="1:32">
      <c r="A53" s="147"/>
      <c r="B53" s="147"/>
      <c r="C53" s="147"/>
      <c r="D53" s="147"/>
      <c r="E53" s="147"/>
      <c r="F53" s="147"/>
      <c r="G53" s="147"/>
      <c r="H53" s="147"/>
      <c r="I53" s="147"/>
      <c r="J53" s="147"/>
      <c r="K53" s="147"/>
      <c r="L53" s="147"/>
      <c r="M53" s="147"/>
      <c r="N53" s="147"/>
      <c r="O53" s="147"/>
      <c r="P53" s="147"/>
      <c r="Q53" s="147"/>
      <c r="R53" s="147"/>
      <c r="S53" s="147"/>
      <c r="T53" s="147"/>
      <c r="U53" s="147"/>
      <c r="V53" s="147"/>
      <c r="W53" s="147"/>
      <c r="X53" s="147"/>
      <c r="Y53" s="147"/>
      <c r="Z53" s="147"/>
      <c r="AA53" s="147"/>
      <c r="AB53" s="147"/>
      <c r="AC53" s="147"/>
      <c r="AD53" s="147"/>
      <c r="AE53" s="147"/>
      <c r="AF53" s="147"/>
    </row>
    <row r="54" spans="1:32" ht="13.5" customHeight="1">
      <c r="A54" s="147"/>
      <c r="B54" s="147"/>
      <c r="C54" s="147"/>
      <c r="D54" s="147"/>
      <c r="E54" s="147"/>
      <c r="F54" s="147"/>
      <c r="G54" s="147"/>
      <c r="H54" s="147"/>
      <c r="I54" s="147"/>
      <c r="J54" s="147"/>
      <c r="K54" s="147"/>
      <c r="L54" s="147"/>
      <c r="M54" s="147"/>
      <c r="N54" s="853"/>
      <c r="O54" s="853"/>
      <c r="P54" s="853"/>
      <c r="Q54" s="853"/>
      <c r="R54" s="147"/>
      <c r="S54" s="147"/>
      <c r="T54" s="147"/>
      <c r="U54" s="147"/>
      <c r="V54" s="147"/>
      <c r="W54" s="147"/>
      <c r="X54" s="147"/>
      <c r="Y54" s="147"/>
      <c r="Z54" s="147"/>
      <c r="AA54" s="147"/>
      <c r="AB54" s="147"/>
      <c r="AC54" s="147"/>
      <c r="AD54" s="147"/>
      <c r="AE54" s="147"/>
      <c r="AF54" s="147"/>
    </row>
    <row r="55" spans="1:32" ht="13.5" customHeight="1">
      <c r="A55" s="147"/>
      <c r="B55" s="147"/>
      <c r="C55" s="147"/>
      <c r="D55" s="147"/>
      <c r="E55" s="147"/>
      <c r="F55" s="147"/>
      <c r="G55" s="147"/>
      <c r="H55" s="147"/>
      <c r="I55" s="258"/>
      <c r="J55" s="257"/>
      <c r="K55" s="285" t="s">
        <v>271</v>
      </c>
      <c r="L55" s="258"/>
      <c r="M55" s="258"/>
      <c r="N55" s="854"/>
      <c r="O55" s="854"/>
      <c r="P55" s="854"/>
      <c r="Q55" s="854"/>
      <c r="R55" s="258"/>
      <c r="S55" s="257" t="s">
        <v>71</v>
      </c>
      <c r="T55" s="147"/>
      <c r="U55" s="147"/>
      <c r="V55" s="147"/>
      <c r="W55" s="147" t="str">
        <f>IF(AND(N51="",N54=""),"",IF(Q38=(N51+(N54*10)),"","請求に対する受領枚数エラー"))</f>
        <v/>
      </c>
      <c r="X55" s="147"/>
      <c r="Y55" s="147"/>
      <c r="Z55" s="147"/>
      <c r="AA55" s="147"/>
      <c r="AB55" s="147"/>
      <c r="AC55" s="147"/>
      <c r="AD55" s="147"/>
      <c r="AE55" s="147"/>
      <c r="AF55" s="147"/>
    </row>
    <row r="56" spans="1:32">
      <c r="A56" s="147"/>
      <c r="B56" s="147"/>
      <c r="C56" s="147"/>
      <c r="D56" s="147"/>
      <c r="E56" s="147"/>
      <c r="F56" s="147"/>
      <c r="G56" s="147"/>
      <c r="H56" s="147"/>
      <c r="I56" s="147"/>
      <c r="J56" s="147"/>
      <c r="K56" s="147"/>
      <c r="L56" s="147"/>
      <c r="M56" s="147"/>
      <c r="N56" s="147"/>
      <c r="O56" s="147"/>
      <c r="P56" s="147"/>
      <c r="Q56" s="147"/>
      <c r="R56" s="147"/>
      <c r="S56" s="147"/>
      <c r="T56" s="147"/>
      <c r="U56" s="147"/>
      <c r="V56" s="147"/>
      <c r="W56" s="147"/>
      <c r="X56" s="147"/>
      <c r="Y56" s="147"/>
      <c r="Z56" s="147"/>
      <c r="AA56" s="147"/>
      <c r="AB56" s="147"/>
      <c r="AC56" s="147"/>
      <c r="AD56" s="147"/>
      <c r="AE56" s="147"/>
      <c r="AF56" s="147"/>
    </row>
    <row r="57" spans="1:32">
      <c r="A57" s="147"/>
      <c r="B57" s="147"/>
      <c r="C57" s="147"/>
      <c r="D57" s="147"/>
      <c r="E57" s="147"/>
      <c r="F57" s="147"/>
      <c r="G57" s="147"/>
      <c r="H57" s="147"/>
      <c r="I57" s="147"/>
      <c r="J57" s="147"/>
      <c r="K57" s="147"/>
      <c r="L57" s="147"/>
      <c r="M57" s="147"/>
      <c r="N57" s="147"/>
      <c r="O57" s="147"/>
      <c r="P57" s="147"/>
      <c r="Q57" s="147"/>
      <c r="R57" s="147"/>
      <c r="S57" s="147"/>
      <c r="T57" s="147"/>
      <c r="U57" s="147"/>
      <c r="V57" s="147"/>
      <c r="W57" s="147"/>
      <c r="X57" s="147"/>
      <c r="Y57" s="147"/>
      <c r="Z57" s="147"/>
      <c r="AA57" s="147"/>
      <c r="AB57" s="147"/>
      <c r="AC57" s="147"/>
      <c r="AD57" s="147"/>
      <c r="AE57" s="147"/>
      <c r="AF57" s="147"/>
    </row>
    <row r="58" spans="1:32">
      <c r="A58" s="147"/>
      <c r="B58" s="147"/>
      <c r="C58" s="256" t="s">
        <v>272</v>
      </c>
      <c r="D58" s="147"/>
      <c r="E58" s="147"/>
      <c r="F58" s="147"/>
      <c r="G58" s="147"/>
      <c r="H58" s="147"/>
      <c r="I58" s="147"/>
      <c r="J58" s="147"/>
      <c r="K58" s="147"/>
      <c r="L58" s="147"/>
      <c r="M58" s="147"/>
      <c r="N58" s="147"/>
      <c r="O58" s="147"/>
      <c r="P58" s="147"/>
      <c r="Q58" s="147"/>
      <c r="R58" s="147"/>
      <c r="S58" s="147"/>
      <c r="T58" s="147"/>
      <c r="U58" s="147"/>
      <c r="V58" s="147"/>
      <c r="W58" s="147"/>
      <c r="X58" s="147"/>
      <c r="Y58" s="147"/>
      <c r="Z58" s="147"/>
      <c r="AA58" s="147"/>
      <c r="AB58" s="147"/>
      <c r="AC58" s="147"/>
      <c r="AD58" s="147"/>
      <c r="AE58" s="147"/>
      <c r="AF58" s="147"/>
    </row>
    <row r="59" spans="1:32">
      <c r="A59" s="147"/>
      <c r="B59" s="147"/>
      <c r="C59" s="147"/>
      <c r="D59" s="147"/>
      <c r="E59" s="147"/>
      <c r="F59" s="147"/>
      <c r="G59" s="147"/>
      <c r="H59" s="147"/>
      <c r="I59" s="147"/>
      <c r="J59" s="147"/>
      <c r="K59" s="147"/>
      <c r="L59" s="147"/>
      <c r="M59" s="147"/>
      <c r="N59" s="147"/>
      <c r="O59" s="147"/>
      <c r="P59" s="147"/>
      <c r="Q59" s="147"/>
      <c r="R59" s="147"/>
      <c r="S59" s="147"/>
      <c r="T59" s="147"/>
      <c r="U59" s="147"/>
      <c r="V59" s="147"/>
      <c r="W59" s="259" t="s">
        <v>275</v>
      </c>
      <c r="X59" s="260"/>
      <c r="Y59" s="256" t="s">
        <v>83</v>
      </c>
      <c r="Z59" s="261"/>
      <c r="AA59" s="256" t="s">
        <v>91</v>
      </c>
      <c r="AB59" s="261"/>
      <c r="AC59" s="256" t="s">
        <v>90</v>
      </c>
      <c r="AD59" s="147"/>
      <c r="AE59" s="147"/>
      <c r="AF59" s="147"/>
    </row>
    <row r="60" spans="1:32" ht="14.25">
      <c r="A60" s="147"/>
      <c r="B60" s="147"/>
      <c r="C60" s="147"/>
      <c r="D60" s="147"/>
      <c r="E60" s="147"/>
      <c r="F60" s="147"/>
      <c r="G60" s="147"/>
      <c r="H60" s="147"/>
      <c r="I60" s="147"/>
      <c r="J60" s="147"/>
      <c r="K60" s="147"/>
      <c r="L60" s="147"/>
      <c r="M60" s="147"/>
      <c r="N60" s="147"/>
      <c r="O60" s="147"/>
      <c r="P60" s="147"/>
      <c r="Q60" s="147"/>
      <c r="R60" s="147"/>
      <c r="S60" s="147"/>
      <c r="T60" s="147"/>
      <c r="U60" s="147"/>
      <c r="V60" s="146"/>
      <c r="W60" s="859"/>
      <c r="X60" s="859"/>
      <c r="Y60" s="147"/>
      <c r="Z60" s="147"/>
      <c r="AA60" s="147"/>
      <c r="AB60" s="147"/>
      <c r="AC60" s="147"/>
      <c r="AD60" s="147"/>
      <c r="AE60" s="147"/>
      <c r="AF60" s="147"/>
    </row>
    <row r="61" spans="1:32">
      <c r="A61" s="147"/>
      <c r="B61" s="147"/>
      <c r="C61" s="147"/>
      <c r="D61" s="147"/>
      <c r="E61" s="147"/>
      <c r="F61" s="147"/>
      <c r="G61" s="147"/>
      <c r="H61" s="147"/>
      <c r="I61" s="147"/>
      <c r="J61" s="147"/>
      <c r="K61" s="147"/>
      <c r="L61" s="147"/>
      <c r="M61" s="147"/>
      <c r="N61" s="147"/>
      <c r="O61" s="147"/>
      <c r="P61" s="147"/>
      <c r="Q61" s="147"/>
      <c r="R61" s="147"/>
      <c r="S61" s="147"/>
      <c r="T61" s="147"/>
      <c r="U61" s="147"/>
      <c r="V61" s="147"/>
      <c r="W61" s="147"/>
      <c r="X61" s="147"/>
      <c r="Y61" s="256"/>
      <c r="Z61" s="860" t="s">
        <v>273</v>
      </c>
      <c r="AA61" s="860"/>
      <c r="AB61" s="860"/>
      <c r="AC61" s="860"/>
      <c r="AD61" s="860"/>
      <c r="AE61" s="147"/>
      <c r="AF61" s="147"/>
    </row>
    <row r="62" spans="1:32">
      <c r="A62" s="147"/>
      <c r="B62" s="147"/>
      <c r="C62" s="147"/>
      <c r="D62" s="147"/>
      <c r="E62" s="147"/>
      <c r="F62" s="147"/>
      <c r="G62" s="147"/>
      <c r="H62" s="147"/>
      <c r="I62" s="147"/>
      <c r="J62" s="147"/>
      <c r="K62" s="147"/>
      <c r="L62" s="147"/>
      <c r="M62" s="147"/>
      <c r="N62" s="147"/>
      <c r="O62" s="147"/>
      <c r="P62" s="147"/>
      <c r="Q62" s="147"/>
      <c r="R62" s="147"/>
      <c r="S62" s="147"/>
      <c r="T62" s="147"/>
      <c r="U62" s="147"/>
      <c r="V62" s="147"/>
      <c r="W62" s="147"/>
      <c r="X62" s="147"/>
      <c r="Y62" s="147"/>
      <c r="Z62" s="861"/>
      <c r="AA62" s="861"/>
      <c r="AB62" s="861"/>
      <c r="AC62" s="861"/>
      <c r="AD62" s="861"/>
      <c r="AE62" s="147"/>
      <c r="AF62" s="147"/>
    </row>
    <row r="63" spans="1:32" ht="13.5" customHeight="1">
      <c r="A63" s="147"/>
      <c r="B63" s="147"/>
      <c r="C63" s="147"/>
      <c r="D63" s="147"/>
      <c r="E63" s="147"/>
      <c r="F63" s="147"/>
      <c r="G63" s="147"/>
      <c r="H63" s="147"/>
      <c r="I63" s="147"/>
      <c r="J63" s="147"/>
      <c r="K63" s="147"/>
      <c r="L63" s="147"/>
      <c r="M63" s="147"/>
      <c r="N63" s="147"/>
      <c r="O63" s="147"/>
      <c r="P63" s="862" t="str">
        <f>IF(N15="","",N15)</f>
        <v/>
      </c>
      <c r="Q63" s="862"/>
      <c r="R63" s="862"/>
      <c r="S63" s="862"/>
      <c r="T63" s="862"/>
      <c r="U63" s="862"/>
      <c r="V63" s="862"/>
      <c r="W63" s="862"/>
      <c r="X63" s="286"/>
      <c r="Y63" s="147"/>
      <c r="Z63" s="861"/>
      <c r="AA63" s="861"/>
      <c r="AB63" s="861"/>
      <c r="AC63" s="861"/>
      <c r="AD63" s="861"/>
      <c r="AE63" s="147"/>
      <c r="AF63" s="147"/>
    </row>
    <row r="64" spans="1:32" ht="13.5" customHeight="1">
      <c r="A64" s="147"/>
      <c r="B64" s="147"/>
      <c r="C64" s="147"/>
      <c r="D64" s="147"/>
      <c r="E64" s="147"/>
      <c r="F64" s="147"/>
      <c r="G64" s="147"/>
      <c r="H64" s="147"/>
      <c r="I64" s="147"/>
      <c r="J64" s="147"/>
      <c r="K64" s="147"/>
      <c r="L64" s="257" t="s">
        <v>274</v>
      </c>
      <c r="M64" s="258"/>
      <c r="N64" s="258"/>
      <c r="O64" s="258"/>
      <c r="P64" s="863"/>
      <c r="Q64" s="863"/>
      <c r="R64" s="863"/>
      <c r="S64" s="863"/>
      <c r="T64" s="863"/>
      <c r="U64" s="863"/>
      <c r="V64" s="863"/>
      <c r="W64" s="863"/>
      <c r="X64" s="287"/>
      <c r="Y64" s="288"/>
      <c r="Z64" s="861"/>
      <c r="AA64" s="861"/>
      <c r="AB64" s="861"/>
      <c r="AC64" s="861"/>
      <c r="AD64" s="861"/>
      <c r="AE64" s="147"/>
      <c r="AF64" s="147"/>
    </row>
    <row r="65" spans="1:32">
      <c r="A65" s="147"/>
      <c r="B65" s="147"/>
      <c r="C65" s="147"/>
      <c r="D65" s="147"/>
      <c r="E65" s="147"/>
      <c r="F65" s="147"/>
      <c r="G65" s="147"/>
      <c r="H65" s="147"/>
      <c r="I65" s="147"/>
      <c r="J65" s="147"/>
      <c r="K65" s="147"/>
      <c r="L65" s="147"/>
      <c r="M65" s="147"/>
      <c r="N65" s="147"/>
      <c r="O65" s="147"/>
      <c r="P65" s="147"/>
      <c r="Q65" s="147"/>
      <c r="R65" s="147"/>
      <c r="S65" s="147"/>
      <c r="T65" s="147"/>
      <c r="U65" s="147"/>
      <c r="V65" s="147"/>
      <c r="W65" s="147"/>
      <c r="X65" s="147"/>
      <c r="Y65" s="147"/>
      <c r="Z65" s="147"/>
      <c r="AA65" s="147"/>
      <c r="AB65" s="147"/>
      <c r="AC65" s="147"/>
      <c r="AD65" s="147"/>
      <c r="AE65" s="147"/>
      <c r="AF65" s="147"/>
    </row>
    <row r="66" spans="1:32">
      <c r="A66" s="147"/>
      <c r="B66" s="147"/>
      <c r="C66" s="147"/>
      <c r="D66" s="147"/>
      <c r="E66" s="147"/>
      <c r="F66" s="147"/>
      <c r="G66" s="147"/>
      <c r="H66" s="147"/>
      <c r="I66" s="147"/>
      <c r="J66" s="147"/>
      <c r="K66" s="147"/>
      <c r="L66" s="147"/>
      <c r="M66" s="147"/>
      <c r="N66" s="147"/>
      <c r="O66" s="147"/>
      <c r="P66" s="147"/>
      <c r="Q66" s="147"/>
      <c r="R66" s="147"/>
      <c r="S66" s="147"/>
      <c r="T66" s="147"/>
      <c r="U66" s="147"/>
      <c r="V66" s="147"/>
      <c r="W66" s="147"/>
      <c r="X66" s="147"/>
      <c r="Y66" s="147"/>
      <c r="Z66" s="147"/>
      <c r="AA66" s="147"/>
      <c r="AB66" s="147"/>
      <c r="AC66" s="147"/>
      <c r="AD66" s="147"/>
      <c r="AE66" s="147"/>
      <c r="AF66" s="147"/>
    </row>
  </sheetData>
  <sheetProtection algorithmName="SHA-512" hashValue="GNi5AQUbZM7uWlwqEoDmLuZC9XZrzCo0rOdx4wu/wO8ZYUoYpYzrVXgTyHEntZQl0oRJCnFShLDe9UqCTsNycA==" saltValue="Ez7DloMLbbDglugPH1nHJw==" spinCount="100000" sheet="1" objects="1" scenarios="1" selectLockedCells="1"/>
  <mergeCells count="39">
    <mergeCell ref="W60:X60"/>
    <mergeCell ref="Z61:AD61"/>
    <mergeCell ref="Z62:AD64"/>
    <mergeCell ref="P63:W64"/>
    <mergeCell ref="M36:N36"/>
    <mergeCell ref="Y46:AD46"/>
    <mergeCell ref="B48:C48"/>
    <mergeCell ref="D48:AD49"/>
    <mergeCell ref="N51:Q52"/>
    <mergeCell ref="N54:Q55"/>
    <mergeCell ref="Y36:AD36"/>
    <mergeCell ref="G38:I38"/>
    <mergeCell ref="Q38:S38"/>
    <mergeCell ref="B44:AD44"/>
    <mergeCell ref="G29:L29"/>
    <mergeCell ref="N29:AD30"/>
    <mergeCell ref="G30:L30"/>
    <mergeCell ref="G21:L21"/>
    <mergeCell ref="N21:AD22"/>
    <mergeCell ref="G22:L22"/>
    <mergeCell ref="G23:L23"/>
    <mergeCell ref="N23:AD24"/>
    <mergeCell ref="G24:L24"/>
    <mergeCell ref="G25:L25"/>
    <mergeCell ref="N25:AD26"/>
    <mergeCell ref="G26:L26"/>
    <mergeCell ref="N27:AD28"/>
    <mergeCell ref="G28:L28"/>
    <mergeCell ref="N15:AD16"/>
    <mergeCell ref="G16:L16"/>
    <mergeCell ref="N17:AD18"/>
    <mergeCell ref="G18:L18"/>
    <mergeCell ref="N19:AD20"/>
    <mergeCell ref="G20:L20"/>
    <mergeCell ref="B5:AD5"/>
    <mergeCell ref="B6:AD6"/>
    <mergeCell ref="Y8:AD8"/>
    <mergeCell ref="B12:C12"/>
    <mergeCell ref="D12:AD13"/>
  </mergeCells>
  <phoneticPr fontId="2"/>
  <conditionalFormatting sqref="D12:AD13">
    <cfRule type="cellIs" dxfId="24" priority="28" operator="equal">
      <formula>""</formula>
    </cfRule>
  </conditionalFormatting>
  <conditionalFormatting sqref="G36">
    <cfRule type="cellIs" dxfId="23" priority="9" operator="equal">
      <formula>""</formula>
    </cfRule>
  </conditionalFormatting>
  <conditionalFormatting sqref="G38:I38">
    <cfRule type="cellIs" dxfId="22" priority="20" operator="equal">
      <formula>""</formula>
    </cfRule>
  </conditionalFormatting>
  <conditionalFormatting sqref="I36">
    <cfRule type="cellIs" dxfId="21" priority="8" operator="equal">
      <formula>""</formula>
    </cfRule>
  </conditionalFormatting>
  <conditionalFormatting sqref="K36">
    <cfRule type="cellIs" dxfId="20" priority="7" operator="equal">
      <formula>""</formula>
    </cfRule>
  </conditionalFormatting>
  <conditionalFormatting sqref="N51:Q52">
    <cfRule type="cellIs" dxfId="19" priority="18" operator="equal">
      <formula>""</formula>
    </cfRule>
  </conditionalFormatting>
  <conditionalFormatting sqref="N54:Q55">
    <cfRule type="cellIs" dxfId="18" priority="17" operator="equal">
      <formula>""</formula>
    </cfRule>
  </conditionalFormatting>
  <conditionalFormatting sqref="N15:AD30">
    <cfRule type="cellIs" dxfId="17" priority="27" operator="equal">
      <formula>""</formula>
    </cfRule>
  </conditionalFormatting>
  <conditionalFormatting sqref="P36">
    <cfRule type="cellIs" dxfId="16" priority="6" operator="equal">
      <formula>""</formula>
    </cfRule>
  </conditionalFormatting>
  <conditionalFormatting sqref="Q38:S38">
    <cfRule type="cellIs" dxfId="15" priority="19" operator="equal">
      <formula>""</formula>
    </cfRule>
  </conditionalFormatting>
  <conditionalFormatting sqref="R36">
    <cfRule type="cellIs" dxfId="14" priority="5" operator="equal">
      <formula>""</formula>
    </cfRule>
  </conditionalFormatting>
  <conditionalFormatting sqref="T36">
    <cfRule type="cellIs" dxfId="13" priority="4" operator="equal">
      <formula>""</formula>
    </cfRule>
  </conditionalFormatting>
  <conditionalFormatting sqref="X10">
    <cfRule type="cellIs" dxfId="12" priority="31" operator="equal">
      <formula>""</formula>
    </cfRule>
  </conditionalFormatting>
  <conditionalFormatting sqref="X59">
    <cfRule type="cellIs" dxfId="11" priority="3" operator="equal">
      <formula>""</formula>
    </cfRule>
  </conditionalFormatting>
  <conditionalFormatting sqref="Y8:AD8">
    <cfRule type="cellIs" dxfId="10" priority="32" operator="equal">
      <formula>""</formula>
    </cfRule>
  </conditionalFormatting>
  <conditionalFormatting sqref="Y46:AD46">
    <cfRule type="cellIs" dxfId="9" priority="13" operator="equal">
      <formula>""</formula>
    </cfRule>
  </conditionalFormatting>
  <conditionalFormatting sqref="Z10">
    <cfRule type="cellIs" dxfId="8" priority="30" operator="equal">
      <formula>""</formula>
    </cfRule>
  </conditionalFormatting>
  <conditionalFormatting sqref="Z59">
    <cfRule type="cellIs" dxfId="7" priority="2" operator="equal">
      <formula>""</formula>
    </cfRule>
  </conditionalFormatting>
  <conditionalFormatting sqref="AB10">
    <cfRule type="cellIs" dxfId="6" priority="29" operator="equal">
      <formula>""</formula>
    </cfRule>
  </conditionalFormatting>
  <conditionalFormatting sqref="AB59">
    <cfRule type="cellIs" dxfId="5" priority="1" operator="equal">
      <formula>""</formula>
    </cfRule>
  </conditionalFormatting>
  <dataValidations count="2">
    <dataValidation imeMode="off" allowBlank="1" showInputMessage="1" showErrorMessage="1" sqref="Y8:AD8 X10 Z10 AB10 G36 I36 K36 P36 R36 T36 X59 Z59 AB59 N19:AD20 N21:AD22 N23:AD24 N27:AD30 G38:I38 Q38:S38 N51:Q52 N54:Q55" xr:uid="{D89D99B9-0B97-4912-BFFA-3325E32DB9E6}"/>
    <dataValidation imeMode="hiragana" allowBlank="1" showInputMessage="1" showErrorMessage="1" sqref="D12:AD13 N15:AD18 N25:AD26" xr:uid="{AB8892F0-6DEE-4556-9B29-CB5ED1368FDA}"/>
  </dataValidations>
  <pageMargins left="0.27559055118110237" right="0.27559055118110237" top="0.31496062992125984" bottom="0.35433070866141736" header="0.19685039370078741" footer="0.19685039370078741"/>
  <pageSetup paperSize="9" scale="86" orientation="portrait" blackAndWhite="1" r:id="rId1"/>
  <drawing r:id="rId2"/>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EA0B46-B763-488F-82CA-55B6E6211B18}">
  <sheetPr codeName="Sheet8">
    <tabColor theme="7" tint="0.79998168889431442"/>
  </sheetPr>
  <dimension ref="A1:Q22"/>
  <sheetViews>
    <sheetView showGridLines="0" zoomScale="85" zoomScaleNormal="85" workbookViewId="0">
      <selection activeCell="C6" sqref="C6"/>
    </sheetView>
  </sheetViews>
  <sheetFormatPr defaultRowHeight="21.75" customHeight="1"/>
  <cols>
    <col min="1" max="2" width="6.625" style="60" customWidth="1"/>
    <col min="3" max="16" width="10.875" style="60" customWidth="1"/>
    <col min="17" max="17" width="9.125" style="60" customWidth="1"/>
    <col min="18" max="16384" width="9" style="60"/>
  </cols>
  <sheetData>
    <row r="1" spans="1:17" ht="21.75" customHeight="1">
      <c r="A1" s="873" t="s">
        <v>289</v>
      </c>
      <c r="B1" s="873"/>
      <c r="C1" s="873"/>
      <c r="D1" s="873"/>
      <c r="E1" s="873"/>
      <c r="F1" s="873"/>
      <c r="G1" s="873"/>
      <c r="H1" s="873"/>
      <c r="I1" s="873"/>
      <c r="J1" s="873"/>
      <c r="K1" s="873"/>
      <c r="L1" s="873"/>
      <c r="M1" s="873"/>
      <c r="N1" s="873"/>
      <c r="O1" s="873"/>
      <c r="P1" s="873"/>
    </row>
    <row r="3" spans="1:17" ht="21.75" customHeight="1">
      <c r="A3" s="871" t="s">
        <v>160</v>
      </c>
      <c r="B3" s="872"/>
      <c r="C3" s="297" t="s">
        <v>160</v>
      </c>
      <c r="D3" s="297" t="s">
        <v>179</v>
      </c>
      <c r="E3" s="297" t="s">
        <v>178</v>
      </c>
      <c r="F3" s="297" t="s">
        <v>177</v>
      </c>
      <c r="G3" s="297" t="s">
        <v>176</v>
      </c>
      <c r="H3" s="297" t="s">
        <v>175</v>
      </c>
      <c r="I3" s="61"/>
      <c r="J3" s="62"/>
      <c r="K3" s="62"/>
      <c r="L3" s="62"/>
    </row>
    <row r="4" spans="1:17" ht="21.75" customHeight="1">
      <c r="A4" s="874" t="s">
        <v>158</v>
      </c>
      <c r="B4" s="4" t="s">
        <v>157</v>
      </c>
      <c r="C4" s="1"/>
      <c r="D4" s="1"/>
      <c r="E4" s="1"/>
      <c r="F4" s="1"/>
      <c r="G4" s="1"/>
      <c r="H4" s="1"/>
      <c r="I4" s="61"/>
      <c r="J4" s="62"/>
      <c r="K4" s="62"/>
      <c r="L4" s="62"/>
    </row>
    <row r="5" spans="1:17" ht="21.75" customHeight="1">
      <c r="A5" s="875"/>
      <c r="B5" s="4" t="s">
        <v>156</v>
      </c>
      <c r="C5" s="1"/>
      <c r="D5" s="1"/>
      <c r="E5" s="1"/>
      <c r="F5" s="1"/>
      <c r="G5" s="1"/>
      <c r="H5" s="1"/>
      <c r="J5" s="62"/>
      <c r="K5" s="62"/>
      <c r="L5" s="62"/>
      <c r="M5" s="62"/>
      <c r="N5" s="62"/>
      <c r="O5" s="62"/>
      <c r="P5" s="62"/>
      <c r="Q5" s="62"/>
    </row>
    <row r="6" spans="1:17" ht="21.75" customHeight="1" thickBot="1">
      <c r="A6" s="869" t="s">
        <v>155</v>
      </c>
      <c r="B6" s="876"/>
      <c r="C6" s="3"/>
      <c r="D6" s="3"/>
      <c r="E6" s="3"/>
      <c r="F6" s="3"/>
      <c r="G6" s="3"/>
      <c r="H6" s="3"/>
      <c r="K6" s="62"/>
      <c r="L6" s="62"/>
      <c r="M6" s="62"/>
      <c r="N6" s="62"/>
      <c r="O6" s="62"/>
      <c r="P6" s="62"/>
      <c r="Q6" s="62"/>
    </row>
    <row r="7" spans="1:17" ht="21.75" customHeight="1" thickTop="1">
      <c r="A7" s="866" t="s">
        <v>154</v>
      </c>
      <c r="B7" s="877"/>
      <c r="C7" s="97">
        <f t="shared" ref="C7:H7" si="0">SUM(C4:C6)</f>
        <v>0</v>
      </c>
      <c r="D7" s="97">
        <f t="shared" si="0"/>
        <v>0</v>
      </c>
      <c r="E7" s="97">
        <f t="shared" si="0"/>
        <v>0</v>
      </c>
      <c r="F7" s="97">
        <f t="shared" si="0"/>
        <v>0</v>
      </c>
      <c r="G7" s="97">
        <f t="shared" si="0"/>
        <v>0</v>
      </c>
      <c r="H7" s="97">
        <f t="shared" si="0"/>
        <v>0</v>
      </c>
      <c r="K7" s="62"/>
      <c r="L7" s="62"/>
      <c r="M7" s="62"/>
      <c r="N7" s="62"/>
      <c r="O7" s="62"/>
      <c r="P7" s="62"/>
      <c r="Q7" s="62"/>
    </row>
    <row r="8" spans="1:17" ht="21.75" customHeight="1">
      <c r="B8" s="61"/>
    </row>
    <row r="9" spans="1:17" ht="21.75" customHeight="1">
      <c r="A9" s="871" t="s">
        <v>174</v>
      </c>
      <c r="B9" s="872"/>
      <c r="C9" s="67" t="s">
        <v>173</v>
      </c>
      <c r="D9" s="67" t="s">
        <v>172</v>
      </c>
      <c r="E9" s="67" t="s">
        <v>171</v>
      </c>
      <c r="F9" s="67" t="s">
        <v>170</v>
      </c>
      <c r="G9" s="67" t="s">
        <v>169</v>
      </c>
      <c r="H9" s="67" t="s">
        <v>168</v>
      </c>
      <c r="I9" s="67" t="s">
        <v>167</v>
      </c>
      <c r="J9" s="67" t="s">
        <v>166</v>
      </c>
      <c r="K9" s="67" t="s">
        <v>165</v>
      </c>
      <c r="L9" s="67" t="s">
        <v>164</v>
      </c>
      <c r="M9" s="67" t="s">
        <v>163</v>
      </c>
      <c r="N9" s="67" t="s">
        <v>162</v>
      </c>
      <c r="O9" s="67" t="s">
        <v>162</v>
      </c>
      <c r="P9" s="67" t="s">
        <v>161</v>
      </c>
      <c r="Q9" s="63"/>
    </row>
    <row r="10" spans="1:17" ht="21.75" customHeight="1">
      <c r="A10" s="878" t="s">
        <v>158</v>
      </c>
      <c r="B10" s="5" t="s">
        <v>157</v>
      </c>
      <c r="C10" s="2"/>
      <c r="D10" s="2"/>
      <c r="E10" s="2"/>
      <c r="F10" s="2"/>
      <c r="G10" s="2"/>
      <c r="H10" s="2"/>
      <c r="I10" s="2"/>
      <c r="J10" s="2"/>
      <c r="K10" s="2"/>
      <c r="L10" s="2"/>
      <c r="M10" s="2"/>
      <c r="N10" s="2"/>
      <c r="O10" s="2"/>
      <c r="P10" s="2"/>
      <c r="Q10" s="64"/>
    </row>
    <row r="11" spans="1:17" ht="21.75" customHeight="1">
      <c r="A11" s="875"/>
      <c r="B11" s="4" t="s">
        <v>156</v>
      </c>
      <c r="C11" s="1"/>
      <c r="D11" s="1"/>
      <c r="E11" s="1"/>
      <c r="F11" s="1"/>
      <c r="G11" s="1"/>
      <c r="H11" s="1"/>
      <c r="I11" s="1"/>
      <c r="J11" s="1"/>
      <c r="K11" s="1"/>
      <c r="L11" s="1"/>
      <c r="M11" s="1"/>
      <c r="N11" s="1"/>
      <c r="O11" s="1"/>
      <c r="P11" s="1"/>
      <c r="Q11" s="64"/>
    </row>
    <row r="12" spans="1:17" ht="21.75" customHeight="1" thickBot="1">
      <c r="A12" s="869" t="s">
        <v>155</v>
      </c>
      <c r="B12" s="876"/>
      <c r="C12" s="3"/>
      <c r="D12" s="3"/>
      <c r="E12" s="3"/>
      <c r="F12" s="3"/>
      <c r="G12" s="3"/>
      <c r="H12" s="3"/>
      <c r="I12" s="3"/>
      <c r="J12" s="3"/>
      <c r="K12" s="3"/>
      <c r="L12" s="3"/>
      <c r="M12" s="3"/>
      <c r="N12" s="3"/>
      <c r="O12" s="3"/>
      <c r="P12" s="3"/>
      <c r="Q12" s="64"/>
    </row>
    <row r="13" spans="1:17" ht="21.75" customHeight="1" thickTop="1">
      <c r="A13" s="866" t="s">
        <v>154</v>
      </c>
      <c r="B13" s="877"/>
      <c r="C13" s="97">
        <f t="shared" ref="C13:P13" si="1">SUM(C10:C12)</f>
        <v>0</v>
      </c>
      <c r="D13" s="97">
        <f t="shared" si="1"/>
        <v>0</v>
      </c>
      <c r="E13" s="97">
        <f t="shared" si="1"/>
        <v>0</v>
      </c>
      <c r="F13" s="97">
        <f t="shared" si="1"/>
        <v>0</v>
      </c>
      <c r="G13" s="97">
        <f t="shared" si="1"/>
        <v>0</v>
      </c>
      <c r="H13" s="97">
        <f t="shared" si="1"/>
        <v>0</v>
      </c>
      <c r="I13" s="97">
        <f t="shared" si="1"/>
        <v>0</v>
      </c>
      <c r="J13" s="97">
        <f t="shared" si="1"/>
        <v>0</v>
      </c>
      <c r="K13" s="97">
        <f t="shared" si="1"/>
        <v>0</v>
      </c>
      <c r="L13" s="97">
        <f t="shared" si="1"/>
        <v>0</v>
      </c>
      <c r="M13" s="97">
        <f t="shared" si="1"/>
        <v>0</v>
      </c>
      <c r="N13" s="97">
        <f t="shared" si="1"/>
        <v>0</v>
      </c>
      <c r="O13" s="97">
        <f t="shared" si="1"/>
        <v>0</v>
      </c>
      <c r="P13" s="97">
        <f t="shared" si="1"/>
        <v>0</v>
      </c>
      <c r="Q13" s="64"/>
    </row>
    <row r="14" spans="1:17" ht="21.75" customHeight="1" thickBot="1"/>
    <row r="15" spans="1:17" ht="21.75" customHeight="1" thickTop="1">
      <c r="D15" s="879" t="s">
        <v>210</v>
      </c>
      <c r="E15" s="880"/>
      <c r="F15" s="49" t="s">
        <v>160</v>
      </c>
      <c r="G15" s="50" t="s">
        <v>159</v>
      </c>
      <c r="H15" s="66" t="s">
        <v>209</v>
      </c>
      <c r="I15" s="61"/>
    </row>
    <row r="16" spans="1:17" ht="21.75" customHeight="1">
      <c r="D16" s="874" t="s">
        <v>158</v>
      </c>
      <c r="E16" s="65" t="s">
        <v>157</v>
      </c>
      <c r="F16" s="98">
        <f>SUM(C4:H4)</f>
        <v>0</v>
      </c>
      <c r="G16" s="99">
        <f>SUM(C10:P10)</f>
        <v>0</v>
      </c>
      <c r="H16" s="100">
        <f>SUM(F16:G16)</f>
        <v>0</v>
      </c>
      <c r="I16" s="61"/>
      <c r="P16" s="61"/>
      <c r="Q16" s="62"/>
    </row>
    <row r="17" spans="2:17" ht="21.75" customHeight="1">
      <c r="B17" s="61"/>
      <c r="C17" s="62"/>
      <c r="D17" s="875"/>
      <c r="E17" s="65" t="s">
        <v>156</v>
      </c>
      <c r="F17" s="98">
        <f>SUM(C5:H5)</f>
        <v>0</v>
      </c>
      <c r="G17" s="99">
        <f>SUM(C11:P11)</f>
        <v>0</v>
      </c>
      <c r="H17" s="100">
        <f t="shared" ref="H17:H18" si="2">SUM(F17:G17)</f>
        <v>0</v>
      </c>
      <c r="I17" s="61"/>
      <c r="P17" s="61"/>
      <c r="Q17" s="62"/>
    </row>
    <row r="18" spans="2:17" ht="21.75" customHeight="1" thickBot="1">
      <c r="C18" s="62"/>
      <c r="D18" s="869" t="s">
        <v>155</v>
      </c>
      <c r="E18" s="870"/>
      <c r="F18" s="101">
        <f>SUM(C6:H6)</f>
        <v>0</v>
      </c>
      <c r="G18" s="102">
        <f>SUM(C12:P12)</f>
        <v>0</v>
      </c>
      <c r="H18" s="103">
        <f t="shared" si="2"/>
        <v>0</v>
      </c>
      <c r="Q18" s="62"/>
    </row>
    <row r="19" spans="2:17" ht="21.75" customHeight="1" thickTop="1" thickBot="1">
      <c r="C19" s="62"/>
      <c r="D19" s="866" t="s">
        <v>154</v>
      </c>
      <c r="E19" s="867"/>
      <c r="F19" s="104">
        <f>SUM(F16:F18)</f>
        <v>0</v>
      </c>
      <c r="G19" s="105">
        <f>SUM(G16:G18)</f>
        <v>0</v>
      </c>
      <c r="H19" s="106">
        <f>SUM(F19:G19)</f>
        <v>0</v>
      </c>
      <c r="Q19" s="62"/>
    </row>
    <row r="20" spans="2:17" ht="21.75" customHeight="1" thickTop="1">
      <c r="E20" s="868"/>
      <c r="F20" s="868"/>
      <c r="G20" s="868"/>
    </row>
    <row r="22" spans="2:17" ht="21.75" customHeight="1">
      <c r="J22" s="42"/>
    </row>
  </sheetData>
  <sheetProtection algorithmName="SHA-512" hashValue="E8BxRc/Xbu+ob4bd9PcBzndwTe+tXBMrG8cdEPvRhTTwcLIZHJS0Nnx/NK7vX8i4Oxf2cG19X1/lehgUT101Dw==" saltValue="7d06dxpNF6hmWL5kSvxKlQ==" spinCount="100000" sheet="1" objects="1" scenarios="1" selectLockedCells="1"/>
  <mergeCells count="14">
    <mergeCell ref="D19:E19"/>
    <mergeCell ref="E20:G20"/>
    <mergeCell ref="D18:E18"/>
    <mergeCell ref="A9:B9"/>
    <mergeCell ref="A1:P1"/>
    <mergeCell ref="A3:B3"/>
    <mergeCell ref="A4:A5"/>
    <mergeCell ref="A6:B6"/>
    <mergeCell ref="A7:B7"/>
    <mergeCell ref="A10:A11"/>
    <mergeCell ref="A12:B12"/>
    <mergeCell ref="A13:B13"/>
    <mergeCell ref="D16:D17"/>
    <mergeCell ref="D15:E15"/>
  </mergeCells>
  <phoneticPr fontId="2"/>
  <dataValidations count="2">
    <dataValidation imeMode="off" allowBlank="1" showInputMessage="1" showErrorMessage="1" sqref="C4:H6 C10:P12" xr:uid="{78FA943C-627B-4730-841B-FED5118FA9F1}"/>
    <dataValidation imeMode="hiragana" allowBlank="1" showInputMessage="1" showErrorMessage="1" sqref="C9:P9" xr:uid="{9718F34F-7884-4991-BA87-66E0DC7A2B99}"/>
  </dataValidations>
  <pageMargins left="0.39370078740157483" right="0.39370078740157483" top="0.59055118110236227" bottom="0.39370078740157483" header="0.31496062992125984" footer="0.31496062992125984"/>
  <pageSetup paperSize="8"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45BF55-E5A7-4882-8213-7421F518E603}">
  <sheetPr codeName="Sheet9">
    <tabColor theme="7" tint="0.79998168889431442"/>
  </sheetPr>
  <dimension ref="A2:U28"/>
  <sheetViews>
    <sheetView showGridLines="0" zoomScaleNormal="100" workbookViewId="0">
      <selection activeCell="H19" sqref="H19"/>
    </sheetView>
  </sheetViews>
  <sheetFormatPr defaultRowHeight="13.5"/>
  <cols>
    <col min="1" max="1" width="3.125" style="54" customWidth="1"/>
    <col min="2" max="2" width="2.25" style="54" customWidth="1"/>
    <col min="3" max="5" width="4.875" style="54" customWidth="1"/>
    <col min="6" max="9" width="14.625" style="54" customWidth="1"/>
    <col min="10" max="10" width="2.75" style="54" customWidth="1"/>
    <col min="11" max="11" width="3.875" style="54" customWidth="1"/>
    <col min="12" max="14" width="9" style="54"/>
    <col min="15" max="15" width="3.875" style="54" customWidth="1"/>
    <col min="16" max="16" width="6.5" style="54" customWidth="1"/>
    <col min="17" max="16384" width="9" style="54"/>
  </cols>
  <sheetData>
    <row r="2" spans="1:21" ht="24" customHeight="1">
      <c r="A2" s="881" t="s">
        <v>180</v>
      </c>
      <c r="B2" s="881"/>
      <c r="C2" s="881"/>
      <c r="D2" s="881"/>
      <c r="E2" s="881"/>
      <c r="F2" s="881"/>
      <c r="G2" s="881"/>
      <c r="H2" s="881"/>
      <c r="I2" s="881"/>
      <c r="J2" s="881"/>
      <c r="K2" s="881"/>
    </row>
    <row r="3" spans="1:21" ht="24" customHeight="1">
      <c r="A3" s="882" t="s">
        <v>200</v>
      </c>
      <c r="B3" s="882"/>
      <c r="C3" s="882"/>
      <c r="D3" s="882"/>
      <c r="E3" s="882"/>
      <c r="F3" s="882"/>
      <c r="G3" s="882"/>
      <c r="H3" s="882"/>
      <c r="I3" s="882"/>
      <c r="J3" s="882"/>
      <c r="K3" s="882"/>
    </row>
    <row r="4" spans="1:21" ht="24" customHeight="1">
      <c r="A4" s="882" t="s">
        <v>228</v>
      </c>
      <c r="B4" s="882"/>
      <c r="C4" s="882"/>
      <c r="D4" s="882"/>
      <c r="E4" s="882"/>
      <c r="F4" s="882"/>
      <c r="G4" s="882"/>
      <c r="H4" s="882"/>
      <c r="I4" s="882"/>
      <c r="J4" s="882"/>
      <c r="K4" s="882"/>
    </row>
    <row r="5" spans="1:21" ht="27" customHeight="1" thickBot="1"/>
    <row r="6" spans="1:21" ht="14.25" customHeight="1">
      <c r="B6" s="69"/>
      <c r="C6" s="70"/>
      <c r="D6" s="70"/>
      <c r="E6" s="70"/>
      <c r="F6" s="70"/>
      <c r="G6" s="70"/>
      <c r="H6" s="70"/>
      <c r="I6" s="70"/>
      <c r="J6" s="71"/>
      <c r="M6" s="68"/>
    </row>
    <row r="7" spans="1:21" ht="18.75" customHeight="1">
      <c r="B7" s="72"/>
      <c r="C7" s="894" t="s">
        <v>181</v>
      </c>
      <c r="D7" s="894"/>
      <c r="E7" s="894"/>
      <c r="F7" s="894"/>
      <c r="G7" s="894"/>
      <c r="H7" s="894"/>
      <c r="I7" s="894"/>
      <c r="J7" s="73"/>
      <c r="R7" s="43"/>
      <c r="S7" s="43"/>
      <c r="T7" s="43"/>
      <c r="U7" s="43"/>
    </row>
    <row r="8" spans="1:21" ht="18.75" customHeight="1">
      <c r="B8" s="72"/>
      <c r="C8" s="894" t="s">
        <v>182</v>
      </c>
      <c r="D8" s="894"/>
      <c r="E8" s="894"/>
      <c r="F8" s="894"/>
      <c r="G8" s="894"/>
      <c r="H8" s="894"/>
      <c r="I8" s="894"/>
      <c r="J8" s="73"/>
      <c r="P8" s="43"/>
      <c r="Q8" s="43"/>
      <c r="R8" s="43"/>
      <c r="S8" s="43"/>
      <c r="T8" s="43"/>
      <c r="U8" s="43"/>
    </row>
    <row r="9" spans="1:21" ht="6.75" customHeight="1">
      <c r="B9" s="72"/>
      <c r="C9" s="74"/>
      <c r="D9" s="74"/>
      <c r="E9" s="74"/>
      <c r="F9" s="74"/>
      <c r="G9" s="74"/>
      <c r="H9" s="74"/>
      <c r="I9" s="74"/>
      <c r="J9" s="73"/>
    </row>
    <row r="10" spans="1:21">
      <c r="B10" s="72"/>
      <c r="C10" s="75" t="s">
        <v>150</v>
      </c>
      <c r="D10" s="76"/>
      <c r="E10" s="77"/>
      <c r="F10" s="77" t="s">
        <v>195</v>
      </c>
      <c r="G10" s="77"/>
      <c r="H10" s="77"/>
      <c r="I10" s="74"/>
      <c r="J10" s="73"/>
    </row>
    <row r="11" spans="1:21">
      <c r="B11" s="72"/>
      <c r="C11" s="75" t="s">
        <v>183</v>
      </c>
      <c r="D11" s="76"/>
      <c r="E11" s="77"/>
      <c r="F11" s="77" t="s">
        <v>196</v>
      </c>
      <c r="G11" s="77"/>
      <c r="H11" s="77"/>
      <c r="I11" s="74"/>
      <c r="J11" s="73"/>
    </row>
    <row r="12" spans="1:21" ht="6.75" customHeight="1">
      <c r="B12" s="72"/>
      <c r="C12" s="76"/>
      <c r="D12" s="76"/>
      <c r="E12" s="77"/>
      <c r="F12" s="77"/>
      <c r="G12" s="77"/>
      <c r="H12" s="77"/>
      <c r="I12" s="74"/>
      <c r="J12" s="73"/>
    </row>
    <row r="13" spans="1:21">
      <c r="B13" s="72"/>
      <c r="C13" s="76" t="s">
        <v>184</v>
      </c>
      <c r="D13" s="76"/>
      <c r="E13" s="77"/>
      <c r="F13" s="77" t="s">
        <v>303</v>
      </c>
      <c r="G13" s="77"/>
      <c r="H13" s="77"/>
      <c r="I13" s="74"/>
      <c r="J13" s="73"/>
    </row>
    <row r="14" spans="1:21">
      <c r="B14" s="72"/>
      <c r="C14" s="76" t="s">
        <v>185</v>
      </c>
      <c r="D14" s="76"/>
      <c r="E14" s="77"/>
      <c r="F14" s="77" t="s">
        <v>304</v>
      </c>
      <c r="G14" s="77"/>
      <c r="H14" s="77"/>
      <c r="I14" s="74"/>
      <c r="J14" s="73"/>
    </row>
    <row r="15" spans="1:21" ht="3.75" customHeight="1">
      <c r="B15" s="72"/>
      <c r="C15" s="74"/>
      <c r="D15" s="74"/>
      <c r="E15" s="74"/>
      <c r="F15" s="74"/>
      <c r="G15" s="74"/>
      <c r="H15" s="74"/>
      <c r="I15" s="74"/>
      <c r="J15" s="73"/>
    </row>
    <row r="16" spans="1:21" ht="52.5" customHeight="1">
      <c r="B16" s="72"/>
      <c r="C16" s="893" t="s">
        <v>186</v>
      </c>
      <c r="D16" s="893"/>
      <c r="E16" s="893"/>
      <c r="F16" s="893"/>
      <c r="G16" s="893"/>
      <c r="H16" s="893"/>
      <c r="I16" s="893"/>
      <c r="J16" s="73"/>
    </row>
    <row r="17" spans="2:10" ht="9" customHeight="1" thickBot="1">
      <c r="B17" s="72"/>
      <c r="C17" s="74"/>
      <c r="D17" s="74"/>
      <c r="E17" s="74"/>
      <c r="F17" s="74"/>
      <c r="G17" s="74"/>
      <c r="H17" s="74"/>
      <c r="I17" s="74"/>
      <c r="J17" s="73"/>
    </row>
    <row r="18" spans="2:10" ht="58.5" customHeight="1">
      <c r="B18" s="72"/>
      <c r="C18" s="886" t="s">
        <v>187</v>
      </c>
      <c r="D18" s="895"/>
      <c r="E18" s="896"/>
      <c r="F18" s="79" t="s">
        <v>188</v>
      </c>
      <c r="G18" s="78" t="s">
        <v>189</v>
      </c>
      <c r="H18" s="80" t="s">
        <v>198</v>
      </c>
      <c r="I18" s="80" t="s">
        <v>199</v>
      </c>
      <c r="J18" s="73"/>
    </row>
    <row r="19" spans="2:10" ht="36" customHeight="1" thickBot="1">
      <c r="B19" s="72"/>
      <c r="C19" s="891"/>
      <c r="D19" s="897"/>
      <c r="E19" s="892"/>
      <c r="F19" s="81"/>
      <c r="G19" s="82"/>
      <c r="H19" s="83"/>
      <c r="I19" s="83"/>
      <c r="J19" s="73"/>
    </row>
    <row r="20" spans="2:10">
      <c r="B20" s="72"/>
      <c r="C20" s="74"/>
      <c r="D20" s="74"/>
      <c r="E20" s="74"/>
      <c r="F20" s="74"/>
      <c r="G20" s="74"/>
      <c r="H20" s="74"/>
      <c r="I20" s="74"/>
      <c r="J20" s="73"/>
    </row>
    <row r="21" spans="2:10" ht="58.5" customHeight="1">
      <c r="B21" s="72"/>
      <c r="C21" s="886" t="s">
        <v>190</v>
      </c>
      <c r="D21" s="895"/>
      <c r="E21" s="896"/>
      <c r="F21" s="79" t="s">
        <v>191</v>
      </c>
      <c r="G21" s="79" t="s">
        <v>192</v>
      </c>
      <c r="H21" s="886" t="s">
        <v>193</v>
      </c>
      <c r="I21" s="896"/>
      <c r="J21" s="73"/>
    </row>
    <row r="22" spans="2:10" ht="36" customHeight="1">
      <c r="B22" s="72"/>
      <c r="C22" s="891"/>
      <c r="D22" s="897"/>
      <c r="E22" s="892"/>
      <c r="F22" s="81"/>
      <c r="G22" s="82"/>
      <c r="H22" s="891"/>
      <c r="I22" s="892"/>
      <c r="J22" s="73"/>
    </row>
    <row r="23" spans="2:10" ht="14.25" thickBot="1">
      <c r="B23" s="72"/>
      <c r="C23" s="74"/>
      <c r="D23" s="74"/>
      <c r="E23" s="74"/>
      <c r="F23" s="74"/>
      <c r="G23" s="74"/>
      <c r="H23" s="74"/>
      <c r="I23" s="74"/>
      <c r="J23" s="73"/>
    </row>
    <row r="24" spans="2:10" ht="58.5" customHeight="1">
      <c r="B24" s="72"/>
      <c r="C24" s="883" t="s">
        <v>194</v>
      </c>
      <c r="D24" s="884"/>
      <c r="E24" s="884"/>
      <c r="F24" s="885"/>
      <c r="G24" s="74"/>
      <c r="H24" s="886" t="s">
        <v>197</v>
      </c>
      <c r="I24" s="887"/>
      <c r="J24" s="73"/>
    </row>
    <row r="25" spans="2:10" ht="36" customHeight="1" thickBot="1">
      <c r="B25" s="72"/>
      <c r="C25" s="888"/>
      <c r="D25" s="889"/>
      <c r="E25" s="889"/>
      <c r="F25" s="890"/>
      <c r="G25" s="74"/>
      <c r="H25" s="891"/>
      <c r="I25" s="892"/>
      <c r="J25" s="73"/>
    </row>
    <row r="26" spans="2:10">
      <c r="B26" s="72"/>
      <c r="C26" s="74"/>
      <c r="D26" s="74"/>
      <c r="E26" s="74"/>
      <c r="F26" s="74"/>
      <c r="G26" s="74"/>
      <c r="H26" s="74"/>
      <c r="I26" s="74"/>
      <c r="J26" s="73"/>
    </row>
    <row r="27" spans="2:10">
      <c r="B27" s="72"/>
      <c r="C27" s="74"/>
      <c r="D27" s="74"/>
      <c r="E27" s="74"/>
      <c r="F27" s="74"/>
      <c r="G27" s="74"/>
      <c r="H27" s="74"/>
      <c r="I27" s="74"/>
      <c r="J27" s="73"/>
    </row>
    <row r="28" spans="2:10">
      <c r="B28" s="74"/>
      <c r="C28" s="74"/>
      <c r="D28" s="74"/>
      <c r="E28" s="74"/>
      <c r="F28" s="74"/>
      <c r="G28" s="74"/>
      <c r="H28" s="74"/>
      <c r="I28" s="74"/>
      <c r="J28" s="74"/>
    </row>
  </sheetData>
  <sheetProtection algorithmName="SHA-512" hashValue="aPBx01DE2GvTu1EWxLIee7ZzSAHrJGVKqnBr5Is75Qg1FfwIFhXbZDfs4+9zjvrjfqdBYWG6P1j6E7YnSJA9pA==" saltValue="nmeSJZXGgfwREmy4RIOK2w==" spinCount="100000" sheet="1" objects="1" scenarios="1" selectLockedCells="1"/>
  <mergeCells count="16">
    <mergeCell ref="C25:F25"/>
    <mergeCell ref="H25:I25"/>
    <mergeCell ref="C16:I16"/>
    <mergeCell ref="C7:I7"/>
    <mergeCell ref="C8:I8"/>
    <mergeCell ref="C18:E18"/>
    <mergeCell ref="C21:E21"/>
    <mergeCell ref="H21:I21"/>
    <mergeCell ref="H22:I22"/>
    <mergeCell ref="C22:E22"/>
    <mergeCell ref="C19:E19"/>
    <mergeCell ref="A2:K2"/>
    <mergeCell ref="A3:K3"/>
    <mergeCell ref="A4:K4"/>
    <mergeCell ref="C24:F24"/>
    <mergeCell ref="H24:I24"/>
  </mergeCells>
  <phoneticPr fontId="2"/>
  <conditionalFormatting sqref="C25:F25">
    <cfRule type="cellIs" dxfId="4" priority="1" operator="equal">
      <formula>""</formula>
    </cfRule>
  </conditionalFormatting>
  <conditionalFormatting sqref="H19:I19">
    <cfRule type="cellIs" dxfId="3" priority="2" operator="equal">
      <formula>""</formula>
    </cfRule>
  </conditionalFormatting>
  <dataValidations count="1">
    <dataValidation imeMode="off" allowBlank="1" showInputMessage="1" showErrorMessage="1" sqref="S22 H19 I19 C25:F25" xr:uid="{4C4047FA-4E26-4B33-B19D-FB29D5B9724E}"/>
  </dataValidation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5</vt:i4>
      </vt:variant>
    </vt:vector>
  </HeadingPairs>
  <TitlesOfParts>
    <vt:vector size="19" baseType="lpstr">
      <vt:lpstr>様式</vt:lpstr>
      <vt:lpstr>取扱要領</vt:lpstr>
      <vt:lpstr>1⃣FAX送信状</vt:lpstr>
      <vt:lpstr>２⃣証明願</vt:lpstr>
      <vt:lpstr>３⃣手帳受払簿</vt:lpstr>
      <vt:lpstr>４⃣証紙受払簿</vt:lpstr>
      <vt:lpstr>４⃣-2就労状況報告書</vt:lpstr>
      <vt:lpstr>直前三年計算表</vt:lpstr>
      <vt:lpstr>電子充当状況証明書</vt:lpstr>
      <vt:lpstr>チェックシート</vt:lpstr>
      <vt:lpstr>手帳受払簿記入例</vt:lpstr>
      <vt:lpstr>証紙受払簿記入例</vt:lpstr>
      <vt:lpstr>発行方法</vt:lpstr>
      <vt:lpstr>Q&amp;A</vt:lpstr>
      <vt:lpstr>'1⃣FAX送信状'!Print_Area</vt:lpstr>
      <vt:lpstr>'２⃣証明願'!Print_Area</vt:lpstr>
      <vt:lpstr>'３⃣手帳受払簿'!Print_Area</vt:lpstr>
      <vt:lpstr>'４⃣-2就労状況報告書'!Print_Area</vt:lpstr>
      <vt:lpstr>'４⃣証紙受払簿'!Print_Area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USER08</dc:creator>
  <cp:lastModifiedBy>USER08</cp:lastModifiedBy>
  <cp:lastPrinted>2025-06-20T01:06:30Z</cp:lastPrinted>
  <dcterms:created xsi:type="dcterms:W3CDTF">2025-04-24T06:19:53Z</dcterms:created>
  <dcterms:modified xsi:type="dcterms:W3CDTF">2025-06-23T00:11:18Z</dcterms:modified>
</cp:coreProperties>
</file>